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PRZYGOTOWANIE OFERTY SPRZEDAŻY MATERIAŁÓW MULTIDOM\1. materiały budowkane\"/>
    </mc:Choice>
  </mc:AlternateContent>
  <bookViews>
    <workbookView xWindow="0" yWindow="0" windowWidth="2364" windowHeight="0"/>
  </bookViews>
  <sheets>
    <sheet name="Zestawienie" sheetId="1" r:id="rId1"/>
    <sheet name="Podsumowanie" sheetId="2" r:id="rId2"/>
  </sheets>
  <calcPr calcId="162913"/>
</workbook>
</file>

<file path=xl/calcChain.xml><?xml version="1.0" encoding="utf-8"?>
<calcChain xmlns="http://schemas.openxmlformats.org/spreadsheetml/2006/main">
  <c r="B5" i="2" l="1"/>
  <c r="I653" i="1"/>
  <c r="H653" i="1"/>
  <c r="I652" i="1"/>
  <c r="H652" i="1"/>
  <c r="I651" i="1"/>
  <c r="H651" i="1"/>
  <c r="I650" i="1"/>
  <c r="H650" i="1"/>
  <c r="I649" i="1"/>
  <c r="H649" i="1"/>
  <c r="I648" i="1"/>
  <c r="H648" i="1"/>
  <c r="I647" i="1"/>
  <c r="H647" i="1"/>
  <c r="I646" i="1"/>
  <c r="H646" i="1"/>
  <c r="I645" i="1"/>
  <c r="H645" i="1"/>
  <c r="I644" i="1"/>
  <c r="H644" i="1"/>
  <c r="I643" i="1"/>
  <c r="H643" i="1"/>
  <c r="I642" i="1"/>
  <c r="H642" i="1"/>
  <c r="I641" i="1"/>
  <c r="H641" i="1"/>
  <c r="I640" i="1"/>
  <c r="H640" i="1"/>
  <c r="I639" i="1"/>
  <c r="H639" i="1"/>
  <c r="I638" i="1"/>
  <c r="H638" i="1"/>
  <c r="I637" i="1"/>
  <c r="H637" i="1"/>
  <c r="I636" i="1"/>
  <c r="H636" i="1"/>
  <c r="I635" i="1"/>
  <c r="H635" i="1"/>
  <c r="I634" i="1"/>
  <c r="H634" i="1"/>
  <c r="I633" i="1"/>
  <c r="H633" i="1"/>
  <c r="I632" i="1"/>
  <c r="H632" i="1"/>
  <c r="I631" i="1"/>
  <c r="H631" i="1"/>
  <c r="I630" i="1"/>
  <c r="H630" i="1"/>
  <c r="I629" i="1"/>
  <c r="H629" i="1"/>
  <c r="I628" i="1"/>
  <c r="H628" i="1"/>
  <c r="I627" i="1"/>
  <c r="H627" i="1"/>
  <c r="I626" i="1"/>
  <c r="H626" i="1"/>
  <c r="I625" i="1"/>
  <c r="H625" i="1"/>
  <c r="I624" i="1"/>
  <c r="H624" i="1"/>
  <c r="I623" i="1"/>
  <c r="H623" i="1"/>
  <c r="I622" i="1"/>
  <c r="H622" i="1"/>
  <c r="I621" i="1"/>
  <c r="H621" i="1"/>
  <c r="I620" i="1"/>
  <c r="H620" i="1"/>
  <c r="I619" i="1"/>
  <c r="H619" i="1"/>
  <c r="I618" i="1"/>
  <c r="H618" i="1"/>
  <c r="I617" i="1"/>
  <c r="H617" i="1"/>
  <c r="I616" i="1"/>
  <c r="H616" i="1"/>
  <c r="I615" i="1"/>
  <c r="H615" i="1"/>
  <c r="I614" i="1"/>
  <c r="H614" i="1"/>
  <c r="I613" i="1"/>
  <c r="H613" i="1"/>
  <c r="I612" i="1"/>
  <c r="H612" i="1"/>
  <c r="I611" i="1"/>
  <c r="H611" i="1"/>
  <c r="I610" i="1"/>
  <c r="H610" i="1"/>
  <c r="I609" i="1"/>
  <c r="H609" i="1"/>
  <c r="I608" i="1"/>
  <c r="H608" i="1"/>
  <c r="I607" i="1"/>
  <c r="H607" i="1"/>
  <c r="I606" i="1"/>
  <c r="H606" i="1"/>
  <c r="I605" i="1"/>
  <c r="H605" i="1"/>
  <c r="I604" i="1"/>
  <c r="H604" i="1"/>
  <c r="I603" i="1"/>
  <c r="H603" i="1"/>
  <c r="I602" i="1"/>
  <c r="H602" i="1"/>
  <c r="I601" i="1"/>
  <c r="H601" i="1"/>
  <c r="I600" i="1"/>
  <c r="H600" i="1"/>
  <c r="I599" i="1"/>
  <c r="H599" i="1"/>
  <c r="I598" i="1"/>
  <c r="H598" i="1"/>
  <c r="I597" i="1"/>
  <c r="H597" i="1"/>
  <c r="I596" i="1"/>
  <c r="H596" i="1"/>
  <c r="I595" i="1"/>
  <c r="H595" i="1"/>
  <c r="I594" i="1"/>
  <c r="H594" i="1"/>
  <c r="I593" i="1"/>
  <c r="H593" i="1"/>
  <c r="I592" i="1"/>
  <c r="H592" i="1"/>
  <c r="I591" i="1"/>
  <c r="H591" i="1"/>
  <c r="I590" i="1"/>
  <c r="H590" i="1"/>
  <c r="I589" i="1"/>
  <c r="H589" i="1"/>
  <c r="I588" i="1"/>
  <c r="H588" i="1"/>
  <c r="I587" i="1"/>
  <c r="H587" i="1"/>
  <c r="I586" i="1"/>
  <c r="H586" i="1"/>
  <c r="I585" i="1"/>
  <c r="H585" i="1"/>
  <c r="I584" i="1"/>
  <c r="H584" i="1"/>
  <c r="I583" i="1"/>
  <c r="H583" i="1"/>
  <c r="I582" i="1"/>
  <c r="H582" i="1"/>
  <c r="I581" i="1"/>
  <c r="H581" i="1"/>
  <c r="I580" i="1"/>
  <c r="H580" i="1"/>
  <c r="I579" i="1"/>
  <c r="H579" i="1"/>
  <c r="I578" i="1"/>
  <c r="H578" i="1"/>
  <c r="I577" i="1"/>
  <c r="H577" i="1"/>
  <c r="I576" i="1"/>
  <c r="H576" i="1"/>
  <c r="I575" i="1"/>
  <c r="H575" i="1"/>
  <c r="I574" i="1"/>
  <c r="H574" i="1"/>
  <c r="I573" i="1"/>
  <c r="H573" i="1"/>
  <c r="I572" i="1"/>
  <c r="H572" i="1"/>
  <c r="I571" i="1"/>
  <c r="H571" i="1"/>
  <c r="I570" i="1"/>
  <c r="H570" i="1"/>
  <c r="I569" i="1"/>
  <c r="H569" i="1"/>
  <c r="I568" i="1"/>
  <c r="H568" i="1"/>
  <c r="I567" i="1"/>
  <c r="H567" i="1"/>
  <c r="I566" i="1"/>
  <c r="H566" i="1"/>
  <c r="I565" i="1"/>
  <c r="H565" i="1"/>
  <c r="I564" i="1"/>
  <c r="H564" i="1"/>
  <c r="I563" i="1"/>
  <c r="H563" i="1"/>
  <c r="I562" i="1"/>
  <c r="H562" i="1"/>
  <c r="I561" i="1"/>
  <c r="H561" i="1"/>
  <c r="I560" i="1"/>
  <c r="H560" i="1"/>
  <c r="I559" i="1"/>
  <c r="H559" i="1"/>
  <c r="I558" i="1"/>
  <c r="H558" i="1"/>
  <c r="I557" i="1"/>
  <c r="H557" i="1"/>
  <c r="I556" i="1"/>
  <c r="H556" i="1"/>
  <c r="I555" i="1"/>
  <c r="H555" i="1"/>
  <c r="I554" i="1"/>
  <c r="H554" i="1"/>
  <c r="I553" i="1"/>
  <c r="H553" i="1"/>
  <c r="I552" i="1"/>
  <c r="H552" i="1"/>
  <c r="I551" i="1"/>
  <c r="H551" i="1"/>
  <c r="I550" i="1"/>
  <c r="H550" i="1"/>
  <c r="I549" i="1"/>
  <c r="H549" i="1"/>
  <c r="I548" i="1"/>
  <c r="H548" i="1"/>
  <c r="I547" i="1"/>
  <c r="H547" i="1"/>
  <c r="I546" i="1"/>
  <c r="H546" i="1"/>
  <c r="I545" i="1"/>
  <c r="H545" i="1"/>
  <c r="I544" i="1"/>
  <c r="H544" i="1"/>
  <c r="I543" i="1"/>
  <c r="H543" i="1"/>
  <c r="I542" i="1"/>
  <c r="H542" i="1"/>
  <c r="I541" i="1"/>
  <c r="H541" i="1"/>
  <c r="I540" i="1"/>
  <c r="H540" i="1"/>
  <c r="I539" i="1"/>
  <c r="H539" i="1"/>
  <c r="I538" i="1"/>
  <c r="H538" i="1"/>
  <c r="I537" i="1"/>
  <c r="H537" i="1"/>
  <c r="I536" i="1"/>
  <c r="H536" i="1"/>
  <c r="I535" i="1"/>
  <c r="I534" i="1"/>
  <c r="H534" i="1"/>
  <c r="I533" i="1"/>
  <c r="H533" i="1"/>
  <c r="I532" i="1"/>
  <c r="H532" i="1"/>
  <c r="I531" i="1"/>
  <c r="I530" i="1"/>
  <c r="H530" i="1"/>
  <c r="I529" i="1"/>
  <c r="H529" i="1"/>
  <c r="I528" i="1"/>
  <c r="H528" i="1"/>
  <c r="I527" i="1"/>
  <c r="H527" i="1"/>
  <c r="I526" i="1"/>
  <c r="H526" i="1"/>
  <c r="I525" i="1"/>
  <c r="H525" i="1"/>
  <c r="I524" i="1"/>
  <c r="H524" i="1"/>
  <c r="I523" i="1"/>
  <c r="H523" i="1"/>
  <c r="I522" i="1"/>
  <c r="H522" i="1"/>
  <c r="I521" i="1"/>
  <c r="I520" i="1"/>
  <c r="H520" i="1"/>
  <c r="I519" i="1"/>
  <c r="H519" i="1"/>
  <c r="I518" i="1"/>
  <c r="H518" i="1"/>
  <c r="I517" i="1"/>
  <c r="H517" i="1"/>
  <c r="I516" i="1"/>
  <c r="H516" i="1"/>
  <c r="I515" i="1"/>
  <c r="H515" i="1"/>
  <c r="I514" i="1"/>
  <c r="H514" i="1"/>
  <c r="I513" i="1"/>
  <c r="H513" i="1"/>
  <c r="I512" i="1"/>
  <c r="H512" i="1"/>
  <c r="I511" i="1"/>
  <c r="H511" i="1"/>
  <c r="I510" i="1"/>
  <c r="H510" i="1"/>
  <c r="I509" i="1"/>
  <c r="H509" i="1"/>
  <c r="I508" i="1"/>
  <c r="H508" i="1"/>
  <c r="I507" i="1"/>
  <c r="H507" i="1"/>
  <c r="I506" i="1"/>
  <c r="H506" i="1"/>
  <c r="I505" i="1"/>
  <c r="H505" i="1"/>
  <c r="I504" i="1"/>
  <c r="H504" i="1"/>
  <c r="I503" i="1"/>
  <c r="H503" i="1"/>
  <c r="I502" i="1"/>
  <c r="H502" i="1"/>
  <c r="I501" i="1"/>
  <c r="H501" i="1"/>
  <c r="I500" i="1"/>
  <c r="H500" i="1"/>
  <c r="I499" i="1"/>
  <c r="H499" i="1"/>
  <c r="I498" i="1"/>
  <c r="H498" i="1"/>
  <c r="I497" i="1"/>
  <c r="H497" i="1"/>
  <c r="I496" i="1"/>
  <c r="H496" i="1"/>
  <c r="I495" i="1"/>
  <c r="H495" i="1"/>
  <c r="I494" i="1"/>
  <c r="H494" i="1"/>
  <c r="I493" i="1"/>
  <c r="H493" i="1"/>
  <c r="I492" i="1"/>
  <c r="H492" i="1"/>
  <c r="I491" i="1"/>
  <c r="H491" i="1"/>
  <c r="I490" i="1"/>
  <c r="H490" i="1"/>
  <c r="I489" i="1"/>
  <c r="H489" i="1"/>
  <c r="I488" i="1"/>
  <c r="H488" i="1"/>
  <c r="I487" i="1"/>
  <c r="H487" i="1"/>
  <c r="I486" i="1"/>
  <c r="H486" i="1"/>
  <c r="I485" i="1"/>
  <c r="H485" i="1"/>
  <c r="I484" i="1"/>
  <c r="H484" i="1"/>
  <c r="I483" i="1"/>
  <c r="H483" i="1"/>
  <c r="I482" i="1"/>
  <c r="H482" i="1"/>
  <c r="I481" i="1"/>
  <c r="H481" i="1"/>
  <c r="I480" i="1"/>
  <c r="H480" i="1"/>
  <c r="I479" i="1"/>
  <c r="H479" i="1"/>
  <c r="I478" i="1"/>
  <c r="H478" i="1"/>
  <c r="I477" i="1"/>
  <c r="H477" i="1"/>
  <c r="I476" i="1"/>
  <c r="H476" i="1"/>
  <c r="I475" i="1"/>
  <c r="H475" i="1"/>
  <c r="I474" i="1"/>
  <c r="H474" i="1"/>
  <c r="I473" i="1"/>
  <c r="H473" i="1"/>
  <c r="I472" i="1"/>
  <c r="H472" i="1"/>
  <c r="I471" i="1"/>
  <c r="H471" i="1"/>
  <c r="I470" i="1"/>
  <c r="H470" i="1"/>
  <c r="I469" i="1"/>
  <c r="H469" i="1"/>
  <c r="I468" i="1"/>
  <c r="H468" i="1"/>
  <c r="I467" i="1"/>
  <c r="H467" i="1"/>
  <c r="I466" i="1"/>
  <c r="H466" i="1"/>
  <c r="I465" i="1"/>
  <c r="H465" i="1"/>
  <c r="I464" i="1"/>
  <c r="H464" i="1"/>
  <c r="I463" i="1"/>
  <c r="H463" i="1"/>
  <c r="I462" i="1"/>
  <c r="H462" i="1"/>
  <c r="I461" i="1"/>
  <c r="H461" i="1"/>
  <c r="I460" i="1"/>
  <c r="H460" i="1"/>
  <c r="I459" i="1"/>
  <c r="H459" i="1"/>
  <c r="I458" i="1"/>
  <c r="H458" i="1"/>
  <c r="I457" i="1"/>
  <c r="H457" i="1"/>
  <c r="I456" i="1"/>
  <c r="H456" i="1"/>
  <c r="I455" i="1"/>
  <c r="H455" i="1"/>
  <c r="I454" i="1"/>
  <c r="H454" i="1"/>
  <c r="I453" i="1"/>
  <c r="H453" i="1"/>
  <c r="I452" i="1"/>
  <c r="H452" i="1"/>
  <c r="I451" i="1"/>
  <c r="H451" i="1"/>
  <c r="I450" i="1"/>
  <c r="H450" i="1"/>
  <c r="I449" i="1"/>
  <c r="H449" i="1"/>
  <c r="I448" i="1"/>
  <c r="H448" i="1"/>
  <c r="I447" i="1"/>
  <c r="H447" i="1"/>
  <c r="I446" i="1"/>
  <c r="H446" i="1"/>
  <c r="I445" i="1"/>
  <c r="H445" i="1"/>
  <c r="I444" i="1"/>
  <c r="H444" i="1"/>
  <c r="I443" i="1"/>
  <c r="H443" i="1"/>
  <c r="I442" i="1"/>
  <c r="H442" i="1"/>
  <c r="I441" i="1"/>
  <c r="H441" i="1"/>
  <c r="I440" i="1"/>
  <c r="H440" i="1"/>
  <c r="I439" i="1"/>
  <c r="H439" i="1"/>
  <c r="I438" i="1"/>
  <c r="H438" i="1"/>
  <c r="I437" i="1"/>
  <c r="H437" i="1"/>
  <c r="I436" i="1"/>
  <c r="H436" i="1"/>
  <c r="I435" i="1"/>
  <c r="H435" i="1"/>
  <c r="I434" i="1"/>
  <c r="H434" i="1"/>
  <c r="I433" i="1"/>
  <c r="H433" i="1"/>
  <c r="I432" i="1"/>
  <c r="H432" i="1"/>
  <c r="I431" i="1"/>
  <c r="H431" i="1"/>
  <c r="I430" i="1"/>
  <c r="H430" i="1"/>
  <c r="I429" i="1"/>
  <c r="H429" i="1"/>
  <c r="I428" i="1"/>
  <c r="H428" i="1"/>
  <c r="I427" i="1"/>
  <c r="H427" i="1"/>
  <c r="I426" i="1"/>
  <c r="H426" i="1"/>
  <c r="I425" i="1"/>
  <c r="H425" i="1"/>
  <c r="I424" i="1"/>
  <c r="H424" i="1"/>
  <c r="I423" i="1"/>
  <c r="H423" i="1"/>
  <c r="I422" i="1"/>
  <c r="H422" i="1"/>
  <c r="I421" i="1"/>
  <c r="H421" i="1"/>
  <c r="I420" i="1"/>
  <c r="H420" i="1"/>
  <c r="I419" i="1"/>
  <c r="H419" i="1"/>
  <c r="I418" i="1"/>
  <c r="H418" i="1"/>
  <c r="I417" i="1"/>
  <c r="H417" i="1"/>
  <c r="I416" i="1"/>
  <c r="H416" i="1"/>
  <c r="I415" i="1"/>
  <c r="H415" i="1"/>
  <c r="I414" i="1"/>
  <c r="H414" i="1"/>
  <c r="I413" i="1"/>
  <c r="H413" i="1"/>
  <c r="I412" i="1"/>
  <c r="H412" i="1"/>
  <c r="I411" i="1"/>
  <c r="H411" i="1"/>
  <c r="I410" i="1"/>
  <c r="H410" i="1"/>
  <c r="I409" i="1"/>
  <c r="H409" i="1"/>
  <c r="I408" i="1"/>
  <c r="H408" i="1"/>
  <c r="I407" i="1"/>
  <c r="H407" i="1"/>
  <c r="I406" i="1"/>
  <c r="H406" i="1"/>
  <c r="I405" i="1"/>
  <c r="H405" i="1"/>
  <c r="I404" i="1"/>
  <c r="H404" i="1"/>
  <c r="I403" i="1"/>
  <c r="H403" i="1"/>
  <c r="I402" i="1"/>
  <c r="H402" i="1"/>
  <c r="I401" i="1"/>
  <c r="H401" i="1"/>
  <c r="I400" i="1"/>
  <c r="H400" i="1"/>
  <c r="I399" i="1"/>
  <c r="H399" i="1"/>
  <c r="I398" i="1"/>
  <c r="H398" i="1"/>
  <c r="I397" i="1"/>
  <c r="H397" i="1"/>
  <c r="I396" i="1"/>
  <c r="H396" i="1"/>
  <c r="I395" i="1"/>
  <c r="H395" i="1"/>
  <c r="I394" i="1"/>
  <c r="H394" i="1"/>
  <c r="I393" i="1"/>
  <c r="H393" i="1"/>
  <c r="I392" i="1"/>
  <c r="H392" i="1"/>
  <c r="I391" i="1"/>
  <c r="H391" i="1"/>
  <c r="I390" i="1"/>
  <c r="H390" i="1"/>
  <c r="I389" i="1"/>
  <c r="H389" i="1"/>
  <c r="I388" i="1"/>
  <c r="H388" i="1"/>
  <c r="I387" i="1"/>
  <c r="H387" i="1"/>
  <c r="I386" i="1"/>
  <c r="H386" i="1"/>
  <c r="I385" i="1"/>
  <c r="H385" i="1"/>
  <c r="I384" i="1"/>
  <c r="H384" i="1"/>
  <c r="I383" i="1"/>
  <c r="H383" i="1"/>
  <c r="I382" i="1"/>
  <c r="H382" i="1"/>
  <c r="I381" i="1"/>
  <c r="H381" i="1"/>
  <c r="I380" i="1"/>
  <c r="H380" i="1"/>
  <c r="I379" i="1"/>
  <c r="H379" i="1"/>
  <c r="I378" i="1"/>
  <c r="H378" i="1"/>
  <c r="I377" i="1"/>
  <c r="H377" i="1"/>
  <c r="I376" i="1"/>
  <c r="H376" i="1"/>
  <c r="I375" i="1"/>
  <c r="H375" i="1"/>
  <c r="I374" i="1"/>
  <c r="H374" i="1"/>
  <c r="I373" i="1"/>
  <c r="H373" i="1"/>
  <c r="I372" i="1"/>
  <c r="H372" i="1"/>
  <c r="I371" i="1"/>
  <c r="H371" i="1"/>
  <c r="I370" i="1"/>
  <c r="H370" i="1"/>
  <c r="I369" i="1"/>
  <c r="H369" i="1"/>
  <c r="I368" i="1"/>
  <c r="H368" i="1"/>
  <c r="I367" i="1"/>
  <c r="H367" i="1"/>
  <c r="I366" i="1"/>
  <c r="H366" i="1"/>
  <c r="I365" i="1"/>
  <c r="H365" i="1"/>
  <c r="I364" i="1"/>
  <c r="H364" i="1"/>
  <c r="I363" i="1"/>
  <c r="H363" i="1"/>
  <c r="I362" i="1"/>
  <c r="H362" i="1"/>
  <c r="I361" i="1"/>
  <c r="H361" i="1"/>
  <c r="I360" i="1"/>
  <c r="H360" i="1"/>
  <c r="I359" i="1"/>
  <c r="H359" i="1"/>
  <c r="I358" i="1"/>
  <c r="H358" i="1"/>
  <c r="I357" i="1"/>
  <c r="H357" i="1"/>
  <c r="I356" i="1"/>
  <c r="H356" i="1"/>
  <c r="I355" i="1"/>
  <c r="H355" i="1"/>
  <c r="I354" i="1"/>
  <c r="H354" i="1"/>
  <c r="I353" i="1"/>
  <c r="H353" i="1"/>
  <c r="I352" i="1"/>
  <c r="H352" i="1"/>
  <c r="I351" i="1"/>
  <c r="H351" i="1"/>
  <c r="I350" i="1"/>
  <c r="H350" i="1"/>
  <c r="I349" i="1"/>
  <c r="H349" i="1"/>
  <c r="I348" i="1"/>
  <c r="H348" i="1"/>
  <c r="I347" i="1"/>
  <c r="H347" i="1"/>
  <c r="I346" i="1"/>
  <c r="H346" i="1"/>
  <c r="I345" i="1"/>
  <c r="H345" i="1"/>
  <c r="I344" i="1"/>
  <c r="H344" i="1"/>
  <c r="I343" i="1"/>
  <c r="H343" i="1"/>
  <c r="I342" i="1"/>
  <c r="H342" i="1"/>
  <c r="I341" i="1"/>
  <c r="H341" i="1"/>
  <c r="I340" i="1"/>
  <c r="H340" i="1"/>
  <c r="I339" i="1"/>
  <c r="H339" i="1"/>
  <c r="I338" i="1"/>
  <c r="H338" i="1"/>
  <c r="I337" i="1"/>
  <c r="H337" i="1"/>
  <c r="I336" i="1"/>
  <c r="H336" i="1"/>
  <c r="I335" i="1"/>
  <c r="H335" i="1"/>
  <c r="I334" i="1"/>
  <c r="H334" i="1"/>
  <c r="I333" i="1"/>
  <c r="H333" i="1"/>
  <c r="I332" i="1"/>
  <c r="H332" i="1"/>
  <c r="I331" i="1"/>
  <c r="H331" i="1"/>
  <c r="I330" i="1"/>
  <c r="H330" i="1"/>
  <c r="I329" i="1"/>
  <c r="H329" i="1"/>
  <c r="I328" i="1"/>
  <c r="H328" i="1"/>
  <c r="I327" i="1"/>
  <c r="H327" i="1"/>
  <c r="I326" i="1"/>
  <c r="H326" i="1"/>
  <c r="I325" i="1"/>
  <c r="H325" i="1"/>
  <c r="I324" i="1"/>
  <c r="H324" i="1"/>
  <c r="I323" i="1"/>
  <c r="H323" i="1"/>
  <c r="I322" i="1"/>
  <c r="H322" i="1"/>
  <c r="I321" i="1"/>
  <c r="H321" i="1"/>
  <c r="I320" i="1"/>
  <c r="H320" i="1"/>
  <c r="I319" i="1"/>
  <c r="H319" i="1"/>
  <c r="I318" i="1"/>
  <c r="H318" i="1"/>
  <c r="I317" i="1"/>
  <c r="H317" i="1"/>
  <c r="I316" i="1"/>
  <c r="H316" i="1"/>
  <c r="I315" i="1"/>
  <c r="H315" i="1"/>
  <c r="I314" i="1"/>
  <c r="H314" i="1"/>
  <c r="I313" i="1"/>
  <c r="H313" i="1"/>
  <c r="I312" i="1"/>
  <c r="H312" i="1"/>
  <c r="I311" i="1"/>
  <c r="H311" i="1"/>
  <c r="I310" i="1"/>
  <c r="H310" i="1"/>
  <c r="I309" i="1"/>
  <c r="H309" i="1"/>
  <c r="I308" i="1"/>
  <c r="H308" i="1"/>
  <c r="I307" i="1"/>
  <c r="H307" i="1"/>
  <c r="I306" i="1"/>
  <c r="H306" i="1"/>
  <c r="I305" i="1"/>
  <c r="H305" i="1"/>
  <c r="I304" i="1"/>
  <c r="H304" i="1"/>
  <c r="I303" i="1"/>
  <c r="H303" i="1"/>
  <c r="I302" i="1"/>
  <c r="H302" i="1"/>
  <c r="I301" i="1"/>
  <c r="H301" i="1"/>
  <c r="I300" i="1"/>
  <c r="H300" i="1"/>
  <c r="I299" i="1"/>
  <c r="H299" i="1"/>
  <c r="I298" i="1"/>
  <c r="H298" i="1"/>
  <c r="I297" i="1"/>
  <c r="H297" i="1"/>
  <c r="I296" i="1"/>
  <c r="H296" i="1"/>
  <c r="I295" i="1"/>
  <c r="H295" i="1"/>
  <c r="I294" i="1"/>
  <c r="H294" i="1"/>
  <c r="I293" i="1"/>
  <c r="H293" i="1"/>
  <c r="I292" i="1"/>
  <c r="H292" i="1"/>
  <c r="I291" i="1"/>
  <c r="H291" i="1"/>
  <c r="I290" i="1"/>
  <c r="H290" i="1"/>
  <c r="I289" i="1"/>
  <c r="H289" i="1"/>
  <c r="I288" i="1"/>
  <c r="H288" i="1"/>
  <c r="I287" i="1"/>
  <c r="H287" i="1"/>
  <c r="I286" i="1"/>
  <c r="H286" i="1"/>
  <c r="I285" i="1"/>
  <c r="H285" i="1"/>
  <c r="I284" i="1"/>
  <c r="H284" i="1"/>
  <c r="I283" i="1"/>
  <c r="H283" i="1"/>
  <c r="I282" i="1"/>
  <c r="H282" i="1"/>
  <c r="I281" i="1"/>
  <c r="H281" i="1"/>
  <c r="I280" i="1"/>
  <c r="H280" i="1"/>
  <c r="I279" i="1"/>
  <c r="H279" i="1"/>
  <c r="I278" i="1"/>
  <c r="H278" i="1"/>
  <c r="I277" i="1"/>
  <c r="H277" i="1"/>
  <c r="I276" i="1"/>
  <c r="H276" i="1"/>
  <c r="I275" i="1"/>
  <c r="H275" i="1"/>
  <c r="I274" i="1"/>
  <c r="H274" i="1"/>
  <c r="I273" i="1"/>
  <c r="H273" i="1"/>
  <c r="I272" i="1"/>
  <c r="H272" i="1"/>
  <c r="I271" i="1"/>
  <c r="H271" i="1"/>
  <c r="I270" i="1"/>
  <c r="H270" i="1"/>
  <c r="I269" i="1"/>
  <c r="H269" i="1"/>
  <c r="I268" i="1"/>
  <c r="H268" i="1"/>
  <c r="I267" i="1"/>
  <c r="H267" i="1"/>
  <c r="I266" i="1"/>
  <c r="H266" i="1"/>
  <c r="I265" i="1"/>
  <c r="H265" i="1"/>
  <c r="I264" i="1"/>
  <c r="H264" i="1"/>
  <c r="I263" i="1"/>
  <c r="H263" i="1"/>
  <c r="I262" i="1"/>
  <c r="H262" i="1"/>
  <c r="I261" i="1"/>
  <c r="H261" i="1"/>
  <c r="I260" i="1"/>
  <c r="H260" i="1"/>
  <c r="I259" i="1"/>
  <c r="H259" i="1"/>
  <c r="I258" i="1"/>
  <c r="H258" i="1"/>
  <c r="I257" i="1"/>
  <c r="H257" i="1"/>
  <c r="I256" i="1"/>
  <c r="H256" i="1"/>
  <c r="I255" i="1"/>
  <c r="H255" i="1"/>
  <c r="I254" i="1"/>
  <c r="H254" i="1"/>
  <c r="I253" i="1"/>
  <c r="H253" i="1"/>
  <c r="I252" i="1"/>
  <c r="H252" i="1"/>
  <c r="I251" i="1"/>
  <c r="H251" i="1"/>
  <c r="I250" i="1"/>
  <c r="H250" i="1"/>
  <c r="I249" i="1"/>
  <c r="H249" i="1"/>
  <c r="I248" i="1"/>
  <c r="H248" i="1"/>
  <c r="I247" i="1"/>
  <c r="H247" i="1"/>
  <c r="I246" i="1"/>
  <c r="H246" i="1"/>
  <c r="I245" i="1"/>
  <c r="H245" i="1"/>
  <c r="I244" i="1"/>
  <c r="H244" i="1"/>
  <c r="I243" i="1"/>
  <c r="H243" i="1"/>
  <c r="I242" i="1"/>
  <c r="H242" i="1"/>
  <c r="I241" i="1"/>
  <c r="H241" i="1"/>
  <c r="I240" i="1"/>
  <c r="H240" i="1"/>
  <c r="I239" i="1"/>
  <c r="H239" i="1"/>
  <c r="I238" i="1"/>
  <c r="H238" i="1"/>
  <c r="I237" i="1"/>
  <c r="H237" i="1"/>
  <c r="I236" i="1"/>
  <c r="H236" i="1"/>
  <c r="I235" i="1"/>
  <c r="H235" i="1"/>
  <c r="I234" i="1"/>
  <c r="H234" i="1"/>
  <c r="I233" i="1"/>
  <c r="H233" i="1"/>
  <c r="I232" i="1"/>
  <c r="H232" i="1"/>
  <c r="I231" i="1"/>
  <c r="H231" i="1"/>
  <c r="I230" i="1"/>
  <c r="H230" i="1"/>
  <c r="I229" i="1"/>
  <c r="H229" i="1"/>
  <c r="I228" i="1"/>
  <c r="H228" i="1"/>
  <c r="I227" i="1"/>
  <c r="H227" i="1"/>
  <c r="I226" i="1"/>
  <c r="H226" i="1"/>
  <c r="I225" i="1"/>
  <c r="H225" i="1"/>
  <c r="I224" i="1"/>
  <c r="H224" i="1"/>
  <c r="I223" i="1"/>
  <c r="H223" i="1"/>
  <c r="I222" i="1"/>
  <c r="H222" i="1"/>
  <c r="I221" i="1"/>
  <c r="H221" i="1"/>
  <c r="I220" i="1"/>
  <c r="H220" i="1"/>
  <c r="I219" i="1"/>
  <c r="H219" i="1"/>
  <c r="I218" i="1"/>
  <c r="H218" i="1"/>
  <c r="I217" i="1"/>
  <c r="H217" i="1"/>
  <c r="I216" i="1"/>
  <c r="H216" i="1"/>
  <c r="I215" i="1"/>
  <c r="H215" i="1"/>
  <c r="I214" i="1"/>
  <c r="H214" i="1"/>
  <c r="I213" i="1"/>
  <c r="H213" i="1"/>
  <c r="I212" i="1"/>
  <c r="H212" i="1"/>
  <c r="I211" i="1"/>
  <c r="H211" i="1"/>
  <c r="I210" i="1"/>
  <c r="H210" i="1"/>
  <c r="I209" i="1"/>
  <c r="H209" i="1"/>
  <c r="I208" i="1"/>
  <c r="H208" i="1"/>
  <c r="I207" i="1"/>
  <c r="H207" i="1"/>
  <c r="I206" i="1"/>
  <c r="H206" i="1"/>
  <c r="I205" i="1"/>
  <c r="H205" i="1"/>
  <c r="I204" i="1"/>
  <c r="H204" i="1"/>
  <c r="I203" i="1"/>
  <c r="H203" i="1"/>
  <c r="I202" i="1"/>
  <c r="H202" i="1"/>
  <c r="I201" i="1"/>
  <c r="H201" i="1"/>
  <c r="I200" i="1"/>
  <c r="H200" i="1"/>
  <c r="I199" i="1"/>
  <c r="H199" i="1"/>
  <c r="I198" i="1"/>
  <c r="H198" i="1"/>
  <c r="I197" i="1"/>
  <c r="H197" i="1"/>
  <c r="I196" i="1"/>
  <c r="H196" i="1"/>
  <c r="I195" i="1"/>
  <c r="H195" i="1"/>
  <c r="I194" i="1"/>
  <c r="H194" i="1"/>
  <c r="I193" i="1"/>
  <c r="H193" i="1"/>
  <c r="I192" i="1"/>
  <c r="H192" i="1"/>
  <c r="I191" i="1"/>
  <c r="H191" i="1"/>
  <c r="I190" i="1"/>
  <c r="H190" i="1"/>
  <c r="I189" i="1"/>
  <c r="H189" i="1"/>
  <c r="I188" i="1"/>
  <c r="H188" i="1"/>
  <c r="I187" i="1"/>
  <c r="H187" i="1"/>
  <c r="I186" i="1"/>
  <c r="H186" i="1"/>
  <c r="I185" i="1"/>
  <c r="H185" i="1"/>
  <c r="I184" i="1"/>
  <c r="H184" i="1"/>
  <c r="I183" i="1"/>
  <c r="H183" i="1"/>
  <c r="I182" i="1"/>
  <c r="H182" i="1"/>
  <c r="I181" i="1"/>
  <c r="H181" i="1"/>
  <c r="I180" i="1"/>
  <c r="H180" i="1"/>
  <c r="I179" i="1"/>
  <c r="H179" i="1"/>
  <c r="I178" i="1"/>
  <c r="H178" i="1"/>
  <c r="I177" i="1"/>
  <c r="H177" i="1"/>
  <c r="I176" i="1"/>
  <c r="H176" i="1"/>
  <c r="I175" i="1"/>
  <c r="H175" i="1"/>
  <c r="I174" i="1"/>
  <c r="H174" i="1"/>
  <c r="I173" i="1"/>
  <c r="H173" i="1"/>
  <c r="I172" i="1"/>
  <c r="H172" i="1"/>
  <c r="I171" i="1"/>
  <c r="H171" i="1"/>
  <c r="I170" i="1"/>
  <c r="H170" i="1"/>
  <c r="I169" i="1"/>
  <c r="H169" i="1"/>
  <c r="I168" i="1"/>
  <c r="H168" i="1"/>
  <c r="I167" i="1"/>
  <c r="H167" i="1"/>
  <c r="I166" i="1"/>
  <c r="H166" i="1"/>
  <c r="I165" i="1"/>
  <c r="H165" i="1"/>
  <c r="I164" i="1"/>
  <c r="H164" i="1"/>
  <c r="I163" i="1"/>
  <c r="H163" i="1"/>
  <c r="I162" i="1"/>
  <c r="H162" i="1"/>
  <c r="I161" i="1"/>
  <c r="H161" i="1"/>
  <c r="I160" i="1"/>
  <c r="H160" i="1"/>
  <c r="I159" i="1"/>
  <c r="H159" i="1"/>
  <c r="I158" i="1"/>
  <c r="H158" i="1"/>
  <c r="I157" i="1"/>
  <c r="H157" i="1"/>
  <c r="I156" i="1"/>
  <c r="H156" i="1"/>
  <c r="I155" i="1"/>
  <c r="H155" i="1"/>
  <c r="I154" i="1"/>
  <c r="H154" i="1"/>
  <c r="I153" i="1"/>
  <c r="H153" i="1"/>
  <c r="I152" i="1"/>
  <c r="H152" i="1"/>
  <c r="I151" i="1"/>
  <c r="H151" i="1"/>
  <c r="I150" i="1"/>
  <c r="H150" i="1"/>
  <c r="I149" i="1"/>
  <c r="H149" i="1"/>
  <c r="I148" i="1"/>
  <c r="H148" i="1"/>
  <c r="I147" i="1"/>
  <c r="H147" i="1"/>
  <c r="I146" i="1"/>
  <c r="H146" i="1"/>
  <c r="I145" i="1"/>
  <c r="H145" i="1"/>
  <c r="I144" i="1"/>
  <c r="H144" i="1"/>
  <c r="I143" i="1"/>
  <c r="H143" i="1"/>
  <c r="I142" i="1"/>
  <c r="H142" i="1"/>
  <c r="I141" i="1"/>
  <c r="H141" i="1"/>
  <c r="I140" i="1"/>
  <c r="H140" i="1"/>
  <c r="I139" i="1"/>
  <c r="H139" i="1"/>
  <c r="I138" i="1"/>
  <c r="H138" i="1"/>
  <c r="I137" i="1"/>
  <c r="H137" i="1"/>
  <c r="I136" i="1"/>
  <c r="H136" i="1"/>
  <c r="I135" i="1"/>
  <c r="H135" i="1"/>
  <c r="I134" i="1"/>
  <c r="H134" i="1"/>
  <c r="I133" i="1"/>
  <c r="H133" i="1"/>
  <c r="I132" i="1"/>
  <c r="H132" i="1"/>
  <c r="I131" i="1"/>
  <c r="H131" i="1"/>
  <c r="I130" i="1"/>
  <c r="H130" i="1"/>
  <c r="I129" i="1"/>
  <c r="H129" i="1"/>
  <c r="I128" i="1"/>
  <c r="H128" i="1"/>
  <c r="I127" i="1"/>
  <c r="H127" i="1"/>
  <c r="I126" i="1"/>
  <c r="H126" i="1"/>
  <c r="I125" i="1"/>
  <c r="H125" i="1"/>
  <c r="I124" i="1"/>
  <c r="H124" i="1"/>
  <c r="I123" i="1"/>
  <c r="H123" i="1"/>
  <c r="I122" i="1"/>
  <c r="H122" i="1"/>
  <c r="I121" i="1"/>
  <c r="H121" i="1"/>
  <c r="I120" i="1"/>
  <c r="H120" i="1"/>
  <c r="I119" i="1"/>
  <c r="H119" i="1"/>
  <c r="I118" i="1"/>
  <c r="H118" i="1"/>
  <c r="I117" i="1"/>
  <c r="H117" i="1"/>
  <c r="I116" i="1"/>
  <c r="H116" i="1"/>
  <c r="I115" i="1"/>
  <c r="H115" i="1"/>
  <c r="I114" i="1"/>
  <c r="H114" i="1"/>
  <c r="I113" i="1"/>
  <c r="H113" i="1"/>
  <c r="I112" i="1"/>
  <c r="H112" i="1"/>
  <c r="I111" i="1"/>
  <c r="H111" i="1"/>
  <c r="I110" i="1"/>
  <c r="H110" i="1"/>
  <c r="I109" i="1"/>
  <c r="H109" i="1"/>
  <c r="I108" i="1"/>
  <c r="H108" i="1"/>
  <c r="I107" i="1"/>
  <c r="H107" i="1"/>
  <c r="I106" i="1"/>
  <c r="H106" i="1"/>
  <c r="I105" i="1"/>
  <c r="H105" i="1"/>
  <c r="I104" i="1"/>
  <c r="H104" i="1"/>
  <c r="I103" i="1"/>
  <c r="H103" i="1"/>
  <c r="I102" i="1"/>
  <c r="H102" i="1"/>
  <c r="I101" i="1"/>
  <c r="H101" i="1"/>
  <c r="I100" i="1"/>
  <c r="H100" i="1"/>
  <c r="I99" i="1"/>
  <c r="H99" i="1"/>
  <c r="I98" i="1"/>
  <c r="H98" i="1"/>
  <c r="I97" i="1"/>
  <c r="H97" i="1"/>
  <c r="I96" i="1"/>
  <c r="H96" i="1"/>
  <c r="I95" i="1"/>
  <c r="H95" i="1"/>
  <c r="I94" i="1"/>
  <c r="H94" i="1"/>
  <c r="I93" i="1"/>
  <c r="H93" i="1"/>
  <c r="I92" i="1"/>
  <c r="H92" i="1"/>
  <c r="I91" i="1"/>
  <c r="H91" i="1"/>
  <c r="I90" i="1"/>
  <c r="H90" i="1"/>
  <c r="I89" i="1"/>
  <c r="H89" i="1"/>
  <c r="I88" i="1"/>
  <c r="H88" i="1"/>
  <c r="I87" i="1"/>
  <c r="H87" i="1"/>
  <c r="I86" i="1"/>
  <c r="H86" i="1"/>
  <c r="I85" i="1"/>
  <c r="H85" i="1"/>
  <c r="I84" i="1"/>
  <c r="H84" i="1"/>
  <c r="I83" i="1"/>
  <c r="H83" i="1"/>
  <c r="I82" i="1"/>
  <c r="H82" i="1"/>
  <c r="I81" i="1"/>
  <c r="H81" i="1"/>
  <c r="I80" i="1"/>
  <c r="H80" i="1"/>
  <c r="I79" i="1"/>
  <c r="H79" i="1"/>
  <c r="I78" i="1"/>
  <c r="H78" i="1"/>
  <c r="I77" i="1"/>
  <c r="H77" i="1"/>
  <c r="I76" i="1"/>
  <c r="H76" i="1"/>
  <c r="I75" i="1"/>
  <c r="H75" i="1"/>
  <c r="I74" i="1"/>
  <c r="H74" i="1"/>
  <c r="I73" i="1"/>
  <c r="H73" i="1"/>
  <c r="I72" i="1"/>
  <c r="H72" i="1"/>
  <c r="I71" i="1"/>
  <c r="H71" i="1"/>
  <c r="I70" i="1"/>
  <c r="H70" i="1"/>
  <c r="I69" i="1"/>
  <c r="H69" i="1"/>
  <c r="I68" i="1"/>
  <c r="H68" i="1"/>
  <c r="I67" i="1"/>
  <c r="H67" i="1"/>
  <c r="I66" i="1"/>
  <c r="H66" i="1"/>
  <c r="I65" i="1"/>
  <c r="H65" i="1"/>
  <c r="I64" i="1"/>
  <c r="H64" i="1"/>
  <c r="I63" i="1"/>
  <c r="H63" i="1"/>
  <c r="I62" i="1"/>
  <c r="H62" i="1"/>
  <c r="I61" i="1"/>
  <c r="H61" i="1"/>
  <c r="I60" i="1"/>
  <c r="H60" i="1"/>
  <c r="I59" i="1"/>
  <c r="H59" i="1"/>
  <c r="I58" i="1"/>
  <c r="H58" i="1"/>
  <c r="I57" i="1"/>
  <c r="H57" i="1"/>
  <c r="I56" i="1"/>
  <c r="H56" i="1"/>
  <c r="I55" i="1"/>
  <c r="H55" i="1"/>
  <c r="I54" i="1"/>
  <c r="H54" i="1"/>
  <c r="I53" i="1"/>
  <c r="H53" i="1"/>
  <c r="I52" i="1"/>
  <c r="H52" i="1"/>
  <c r="I51" i="1"/>
  <c r="H51" i="1"/>
  <c r="I50" i="1"/>
  <c r="H50" i="1"/>
  <c r="I49" i="1"/>
  <c r="H49" i="1"/>
  <c r="I48" i="1"/>
  <c r="H48" i="1"/>
  <c r="I47" i="1"/>
  <c r="H47" i="1"/>
  <c r="I46" i="1"/>
  <c r="H46" i="1"/>
  <c r="I45" i="1"/>
  <c r="H45" i="1"/>
  <c r="I44" i="1"/>
  <c r="H44" i="1"/>
  <c r="I43" i="1"/>
  <c r="H43" i="1"/>
  <c r="I42" i="1"/>
  <c r="H42" i="1"/>
  <c r="I41" i="1"/>
  <c r="H41" i="1"/>
  <c r="I40" i="1"/>
  <c r="H40" i="1"/>
  <c r="I39" i="1"/>
  <c r="H39" i="1"/>
  <c r="I38" i="1"/>
  <c r="H38" i="1"/>
  <c r="I37" i="1"/>
  <c r="H37" i="1"/>
  <c r="I36" i="1"/>
  <c r="H36" i="1"/>
  <c r="I35" i="1"/>
  <c r="H35" i="1"/>
  <c r="I34" i="1"/>
  <c r="H34" i="1"/>
  <c r="I33" i="1"/>
  <c r="H33" i="1"/>
  <c r="I32" i="1"/>
  <c r="H32" i="1"/>
  <c r="I31" i="1"/>
  <c r="H31" i="1"/>
  <c r="I30" i="1"/>
  <c r="H30" i="1"/>
  <c r="I29" i="1"/>
  <c r="H29" i="1"/>
  <c r="I28" i="1"/>
  <c r="H28" i="1"/>
  <c r="I27" i="1"/>
  <c r="H27" i="1"/>
  <c r="I26" i="1"/>
  <c r="H26" i="1"/>
  <c r="I25" i="1"/>
  <c r="H25" i="1"/>
  <c r="I24" i="1"/>
  <c r="H24" i="1"/>
  <c r="I23" i="1"/>
  <c r="H23" i="1"/>
  <c r="I22" i="1"/>
  <c r="H22" i="1"/>
  <c r="I21" i="1"/>
  <c r="H21" i="1"/>
  <c r="I20" i="1"/>
  <c r="H20" i="1"/>
  <c r="I19" i="1"/>
  <c r="H19" i="1"/>
  <c r="I18" i="1"/>
  <c r="H18" i="1"/>
  <c r="I17" i="1"/>
  <c r="H17" i="1"/>
  <c r="I16" i="1"/>
  <c r="H16" i="1"/>
  <c r="I15" i="1"/>
  <c r="H15" i="1"/>
  <c r="I14" i="1"/>
  <c r="H14" i="1"/>
  <c r="I13" i="1"/>
  <c r="H13" i="1"/>
  <c r="I12" i="1"/>
  <c r="H12" i="1"/>
  <c r="I11" i="1"/>
  <c r="H11" i="1"/>
  <c r="I10" i="1"/>
  <c r="H10" i="1"/>
  <c r="I9" i="1"/>
  <c r="H9" i="1"/>
  <c r="I8" i="1"/>
  <c r="H8" i="1"/>
  <c r="I7" i="1"/>
  <c r="H7" i="1"/>
  <c r="I6" i="1"/>
  <c r="H6" i="1"/>
  <c r="I5" i="1"/>
  <c r="H5" i="1"/>
  <c r="I4" i="1"/>
  <c r="H4" i="1"/>
  <c r="I3" i="1"/>
  <c r="H3" i="1"/>
  <c r="L653" i="1"/>
  <c r="K653" i="1"/>
  <c r="L652" i="1"/>
  <c r="K652" i="1"/>
  <c r="L651" i="1"/>
  <c r="K651" i="1"/>
  <c r="L650" i="1"/>
  <c r="K650" i="1"/>
  <c r="L649" i="1"/>
  <c r="K649" i="1"/>
  <c r="L648" i="1"/>
  <c r="K648" i="1"/>
  <c r="L647" i="1"/>
  <c r="K647" i="1"/>
  <c r="L646" i="1"/>
  <c r="K646" i="1"/>
  <c r="L645" i="1"/>
  <c r="K645" i="1"/>
  <c r="L644" i="1"/>
  <c r="K644" i="1"/>
  <c r="L643" i="1"/>
  <c r="K643" i="1"/>
  <c r="L642" i="1"/>
  <c r="K642" i="1"/>
  <c r="L641" i="1"/>
  <c r="K641" i="1"/>
  <c r="L640" i="1"/>
  <c r="K640" i="1"/>
  <c r="L639" i="1"/>
  <c r="K639" i="1"/>
  <c r="L638" i="1"/>
  <c r="K638" i="1"/>
  <c r="L637" i="1"/>
  <c r="K637" i="1"/>
  <c r="L636" i="1"/>
  <c r="K636" i="1"/>
  <c r="L635" i="1"/>
  <c r="K635" i="1"/>
  <c r="L634" i="1"/>
  <c r="K634" i="1"/>
  <c r="L633" i="1"/>
  <c r="K633" i="1"/>
  <c r="L632" i="1"/>
  <c r="K632" i="1"/>
  <c r="L631" i="1"/>
  <c r="K631" i="1"/>
  <c r="L630" i="1"/>
  <c r="K630" i="1"/>
  <c r="L629" i="1"/>
  <c r="K629" i="1"/>
  <c r="L628" i="1"/>
  <c r="K628" i="1"/>
  <c r="L627" i="1"/>
  <c r="K627" i="1"/>
  <c r="L626" i="1"/>
  <c r="K626" i="1"/>
  <c r="L625" i="1"/>
  <c r="K625" i="1"/>
  <c r="L624" i="1"/>
  <c r="K624" i="1"/>
  <c r="L623" i="1"/>
  <c r="K623" i="1"/>
  <c r="L622" i="1"/>
  <c r="K622" i="1"/>
  <c r="L621" i="1"/>
  <c r="K621" i="1"/>
  <c r="L620" i="1"/>
  <c r="K620" i="1"/>
  <c r="L619" i="1"/>
  <c r="K619" i="1"/>
  <c r="L618" i="1"/>
  <c r="K618" i="1"/>
  <c r="L617" i="1"/>
  <c r="K617" i="1"/>
  <c r="L616" i="1"/>
  <c r="K616" i="1"/>
  <c r="L615" i="1"/>
  <c r="K615" i="1"/>
  <c r="L614" i="1"/>
  <c r="K614" i="1"/>
  <c r="L613" i="1"/>
  <c r="K613" i="1"/>
  <c r="L612" i="1"/>
  <c r="K612" i="1"/>
  <c r="L611" i="1"/>
  <c r="K611" i="1"/>
  <c r="L610" i="1"/>
  <c r="K610" i="1"/>
  <c r="L609" i="1"/>
  <c r="K609" i="1"/>
  <c r="L608" i="1"/>
  <c r="K608" i="1"/>
  <c r="L607" i="1"/>
  <c r="K607" i="1"/>
  <c r="L606" i="1"/>
  <c r="K606" i="1"/>
  <c r="L605" i="1"/>
  <c r="K605" i="1"/>
  <c r="L604" i="1"/>
  <c r="K604" i="1"/>
  <c r="L603" i="1"/>
  <c r="K603" i="1"/>
  <c r="L602" i="1"/>
  <c r="K602" i="1"/>
  <c r="L601" i="1"/>
  <c r="K601" i="1"/>
  <c r="L600" i="1"/>
  <c r="K600" i="1"/>
  <c r="L599" i="1"/>
  <c r="K599" i="1"/>
  <c r="L598" i="1"/>
  <c r="K598" i="1"/>
  <c r="L597" i="1"/>
  <c r="K597" i="1"/>
  <c r="L596" i="1"/>
  <c r="K596" i="1"/>
  <c r="L595" i="1"/>
  <c r="K595" i="1"/>
  <c r="L594" i="1"/>
  <c r="K594" i="1"/>
  <c r="L593" i="1"/>
  <c r="K593" i="1"/>
  <c r="L592" i="1"/>
  <c r="K592" i="1"/>
  <c r="L591" i="1"/>
  <c r="K591" i="1"/>
  <c r="L590" i="1"/>
  <c r="K590" i="1"/>
  <c r="L589" i="1"/>
  <c r="K589" i="1"/>
  <c r="L588" i="1"/>
  <c r="K588" i="1"/>
  <c r="L587" i="1"/>
  <c r="K587" i="1"/>
  <c r="L586" i="1"/>
  <c r="K586" i="1"/>
  <c r="L585" i="1"/>
  <c r="K585" i="1"/>
  <c r="L584" i="1"/>
  <c r="K584" i="1"/>
  <c r="L583" i="1"/>
  <c r="K583" i="1"/>
  <c r="L582" i="1"/>
  <c r="K582" i="1"/>
  <c r="L581" i="1"/>
  <c r="K581" i="1"/>
  <c r="L580" i="1"/>
  <c r="K580" i="1"/>
  <c r="L579" i="1"/>
  <c r="K579" i="1"/>
  <c r="L578" i="1"/>
  <c r="K578" i="1"/>
  <c r="L577" i="1"/>
  <c r="K577" i="1"/>
  <c r="L576" i="1"/>
  <c r="K576" i="1"/>
  <c r="L575" i="1"/>
  <c r="K575" i="1"/>
  <c r="L574" i="1"/>
  <c r="K574" i="1"/>
  <c r="L573" i="1"/>
  <c r="K573" i="1"/>
  <c r="L572" i="1"/>
  <c r="K572" i="1"/>
  <c r="L571" i="1"/>
  <c r="K571" i="1"/>
  <c r="L570" i="1"/>
  <c r="K570" i="1"/>
  <c r="L569" i="1"/>
  <c r="K569" i="1"/>
  <c r="L568" i="1"/>
  <c r="K568" i="1"/>
  <c r="L567" i="1"/>
  <c r="K567" i="1"/>
  <c r="L566" i="1"/>
  <c r="K566" i="1"/>
  <c r="L565" i="1"/>
  <c r="K565" i="1"/>
  <c r="L564" i="1"/>
  <c r="K564" i="1"/>
  <c r="L563" i="1"/>
  <c r="K563" i="1"/>
  <c r="L562" i="1"/>
  <c r="K562" i="1"/>
  <c r="L561" i="1"/>
  <c r="K561" i="1"/>
  <c r="L560" i="1"/>
  <c r="K560" i="1"/>
  <c r="L559" i="1"/>
  <c r="K559" i="1"/>
  <c r="L558" i="1"/>
  <c r="K558" i="1"/>
  <c r="L557" i="1"/>
  <c r="K557" i="1"/>
  <c r="L556" i="1"/>
  <c r="K556" i="1"/>
  <c r="L555" i="1"/>
  <c r="K555" i="1"/>
  <c r="L554" i="1"/>
  <c r="K554" i="1"/>
  <c r="L553" i="1"/>
  <c r="K553" i="1"/>
  <c r="L552" i="1"/>
  <c r="K552" i="1"/>
  <c r="L551" i="1"/>
  <c r="K551" i="1"/>
  <c r="L550" i="1"/>
  <c r="K550" i="1"/>
  <c r="L549" i="1"/>
  <c r="K549" i="1"/>
  <c r="L548" i="1"/>
  <c r="K548" i="1"/>
  <c r="L547" i="1"/>
  <c r="K547" i="1"/>
  <c r="L546" i="1"/>
  <c r="K546" i="1"/>
  <c r="L545" i="1"/>
  <c r="K545" i="1"/>
  <c r="L544" i="1"/>
  <c r="K544" i="1"/>
  <c r="L543" i="1"/>
  <c r="K543" i="1"/>
  <c r="L542" i="1"/>
  <c r="K542" i="1"/>
  <c r="L541" i="1"/>
  <c r="K541" i="1"/>
  <c r="L540" i="1"/>
  <c r="K540" i="1"/>
  <c r="L539" i="1"/>
  <c r="K539" i="1"/>
  <c r="L538" i="1"/>
  <c r="K538" i="1"/>
  <c r="L537" i="1"/>
  <c r="K537" i="1"/>
  <c r="L536" i="1"/>
  <c r="K536" i="1"/>
  <c r="L535" i="1"/>
  <c r="K535" i="1"/>
  <c r="L534" i="1"/>
  <c r="K534" i="1"/>
  <c r="L533" i="1"/>
  <c r="K533" i="1"/>
  <c r="L532" i="1"/>
  <c r="K532" i="1"/>
  <c r="L531" i="1"/>
  <c r="K531" i="1"/>
  <c r="L530" i="1"/>
  <c r="K530" i="1"/>
  <c r="L529" i="1"/>
  <c r="K529" i="1"/>
  <c r="L528" i="1"/>
  <c r="K528" i="1"/>
  <c r="L527" i="1"/>
  <c r="K527" i="1"/>
  <c r="L526" i="1"/>
  <c r="K526" i="1"/>
  <c r="L525" i="1"/>
  <c r="K525" i="1"/>
  <c r="L524" i="1"/>
  <c r="K524" i="1"/>
  <c r="L523" i="1"/>
  <c r="K523" i="1"/>
  <c r="L522" i="1"/>
  <c r="K522" i="1"/>
  <c r="L521" i="1"/>
  <c r="K521" i="1"/>
  <c r="L520" i="1"/>
  <c r="K520" i="1"/>
  <c r="L519" i="1"/>
  <c r="K519" i="1"/>
  <c r="L518" i="1"/>
  <c r="K518" i="1"/>
  <c r="L517" i="1"/>
  <c r="K517" i="1"/>
  <c r="L516" i="1"/>
  <c r="K516" i="1"/>
  <c r="L515" i="1"/>
  <c r="K515" i="1"/>
  <c r="L514" i="1"/>
  <c r="K514" i="1"/>
  <c r="L513" i="1"/>
  <c r="K513" i="1"/>
  <c r="L512" i="1"/>
  <c r="K512" i="1"/>
  <c r="L511" i="1"/>
  <c r="K511" i="1"/>
  <c r="L510" i="1"/>
  <c r="K510" i="1"/>
  <c r="L509" i="1"/>
  <c r="K509" i="1"/>
  <c r="L508" i="1"/>
  <c r="K508" i="1"/>
  <c r="L507" i="1"/>
  <c r="K507" i="1"/>
  <c r="L506" i="1"/>
  <c r="K506" i="1"/>
  <c r="L505" i="1"/>
  <c r="K505" i="1"/>
  <c r="L504" i="1"/>
  <c r="K504" i="1"/>
  <c r="L503" i="1"/>
  <c r="K503" i="1"/>
  <c r="L502" i="1"/>
  <c r="K502" i="1"/>
  <c r="L501" i="1"/>
  <c r="K501" i="1"/>
  <c r="L500" i="1"/>
  <c r="K500" i="1"/>
  <c r="L499" i="1"/>
  <c r="K499" i="1"/>
  <c r="L498" i="1"/>
  <c r="K498" i="1"/>
  <c r="L497" i="1"/>
  <c r="K497" i="1"/>
  <c r="L496" i="1"/>
  <c r="K496" i="1"/>
  <c r="L495" i="1"/>
  <c r="K495" i="1"/>
  <c r="L494" i="1"/>
  <c r="K494" i="1"/>
  <c r="L493" i="1"/>
  <c r="K493" i="1"/>
  <c r="L492" i="1"/>
  <c r="K492" i="1"/>
  <c r="L491" i="1"/>
  <c r="K491" i="1"/>
  <c r="L490" i="1"/>
  <c r="K490" i="1"/>
  <c r="L489" i="1"/>
  <c r="K489" i="1"/>
  <c r="L488" i="1"/>
  <c r="K488" i="1"/>
  <c r="L487" i="1"/>
  <c r="K487" i="1"/>
  <c r="L486" i="1"/>
  <c r="K486" i="1"/>
  <c r="L485" i="1"/>
  <c r="K485" i="1"/>
  <c r="L484" i="1"/>
  <c r="K484" i="1"/>
  <c r="L483" i="1"/>
  <c r="K483" i="1"/>
  <c r="L482" i="1"/>
  <c r="K482" i="1"/>
  <c r="L481" i="1"/>
  <c r="K481" i="1"/>
  <c r="L480" i="1"/>
  <c r="K480" i="1"/>
  <c r="L479" i="1"/>
  <c r="K479" i="1"/>
  <c r="L478" i="1"/>
  <c r="K478" i="1"/>
  <c r="L477" i="1"/>
  <c r="K477" i="1"/>
  <c r="L476" i="1"/>
  <c r="K476" i="1"/>
  <c r="L475" i="1"/>
  <c r="K475" i="1"/>
  <c r="L474" i="1"/>
  <c r="K474" i="1"/>
  <c r="L473" i="1"/>
  <c r="K473" i="1"/>
  <c r="L472" i="1"/>
  <c r="K472" i="1"/>
  <c r="L471" i="1"/>
  <c r="K471" i="1"/>
  <c r="L470" i="1"/>
  <c r="K470" i="1"/>
  <c r="L469" i="1"/>
  <c r="K469" i="1"/>
  <c r="L468" i="1"/>
  <c r="K468" i="1"/>
  <c r="L467" i="1"/>
  <c r="K467" i="1"/>
  <c r="L466" i="1"/>
  <c r="K466" i="1"/>
  <c r="L465" i="1"/>
  <c r="K465" i="1"/>
  <c r="L464" i="1"/>
  <c r="K464" i="1"/>
  <c r="L463" i="1"/>
  <c r="K463" i="1"/>
  <c r="L462" i="1"/>
  <c r="K462" i="1"/>
  <c r="L461" i="1"/>
  <c r="K461" i="1"/>
  <c r="L460" i="1"/>
  <c r="K460" i="1"/>
  <c r="L459" i="1"/>
  <c r="K459" i="1"/>
  <c r="L458" i="1"/>
  <c r="K458" i="1"/>
  <c r="L457" i="1"/>
  <c r="K457" i="1"/>
  <c r="L456" i="1"/>
  <c r="K456" i="1"/>
  <c r="L455" i="1"/>
  <c r="K455" i="1"/>
  <c r="L454" i="1"/>
  <c r="K454" i="1"/>
  <c r="L453" i="1"/>
  <c r="K453" i="1"/>
  <c r="L452" i="1"/>
  <c r="K452" i="1"/>
  <c r="L451" i="1"/>
  <c r="K451" i="1"/>
  <c r="L450" i="1"/>
  <c r="K450" i="1"/>
  <c r="L449" i="1"/>
  <c r="K449" i="1"/>
  <c r="L448" i="1"/>
  <c r="K448" i="1"/>
  <c r="L447" i="1"/>
  <c r="K447" i="1"/>
  <c r="L446" i="1"/>
  <c r="K446" i="1"/>
  <c r="L445" i="1"/>
  <c r="K445" i="1"/>
  <c r="L444" i="1"/>
  <c r="K444" i="1"/>
  <c r="L443" i="1"/>
  <c r="K443" i="1"/>
  <c r="L442" i="1"/>
  <c r="K442" i="1"/>
  <c r="L441" i="1"/>
  <c r="K441" i="1"/>
  <c r="L440" i="1"/>
  <c r="K440" i="1"/>
  <c r="L439" i="1"/>
  <c r="K439" i="1"/>
  <c r="L438" i="1"/>
  <c r="K438" i="1"/>
  <c r="L437" i="1"/>
  <c r="K437" i="1"/>
  <c r="L436" i="1"/>
  <c r="K436" i="1"/>
  <c r="L435" i="1"/>
  <c r="K435" i="1"/>
  <c r="L434" i="1"/>
  <c r="K434" i="1"/>
  <c r="L433" i="1"/>
  <c r="K433" i="1"/>
  <c r="L432" i="1"/>
  <c r="K432" i="1"/>
  <c r="L431" i="1"/>
  <c r="K431" i="1"/>
  <c r="L430" i="1"/>
  <c r="K430" i="1"/>
  <c r="L429" i="1"/>
  <c r="K429" i="1"/>
  <c r="L428" i="1"/>
  <c r="K428" i="1"/>
  <c r="L427" i="1"/>
  <c r="K427" i="1"/>
  <c r="L426" i="1"/>
  <c r="K426" i="1"/>
  <c r="L425" i="1"/>
  <c r="K425" i="1"/>
  <c r="L424" i="1"/>
  <c r="K424" i="1"/>
  <c r="L423" i="1"/>
  <c r="K423" i="1"/>
  <c r="L422" i="1"/>
  <c r="K422" i="1"/>
  <c r="L421" i="1"/>
  <c r="K421" i="1"/>
  <c r="L420" i="1"/>
  <c r="K420" i="1"/>
  <c r="L419" i="1"/>
  <c r="K419" i="1"/>
  <c r="L418" i="1"/>
  <c r="K418" i="1"/>
  <c r="L417" i="1"/>
  <c r="K417" i="1"/>
  <c r="L416" i="1"/>
  <c r="K416" i="1"/>
  <c r="L415" i="1"/>
  <c r="K415" i="1"/>
  <c r="L414" i="1"/>
  <c r="K414" i="1"/>
  <c r="L413" i="1"/>
  <c r="K413" i="1"/>
  <c r="L412" i="1"/>
  <c r="K412" i="1"/>
  <c r="L411" i="1"/>
  <c r="K411" i="1"/>
  <c r="L410" i="1"/>
  <c r="K410" i="1"/>
  <c r="L409" i="1"/>
  <c r="K409" i="1"/>
  <c r="L408" i="1"/>
  <c r="K408" i="1"/>
  <c r="L407" i="1"/>
  <c r="K407" i="1"/>
  <c r="L406" i="1"/>
  <c r="K406" i="1"/>
  <c r="L405" i="1"/>
  <c r="K405" i="1"/>
  <c r="L404" i="1"/>
  <c r="K404" i="1"/>
  <c r="L403" i="1"/>
  <c r="K403" i="1"/>
  <c r="L402" i="1"/>
  <c r="K402" i="1"/>
  <c r="L401" i="1"/>
  <c r="K401" i="1"/>
  <c r="L400" i="1"/>
  <c r="K400" i="1"/>
  <c r="L399" i="1"/>
  <c r="K399" i="1"/>
  <c r="L398" i="1"/>
  <c r="K398" i="1"/>
  <c r="L397" i="1"/>
  <c r="K397" i="1"/>
  <c r="L396" i="1"/>
  <c r="K396" i="1"/>
  <c r="L395" i="1"/>
  <c r="K395" i="1"/>
  <c r="L394" i="1"/>
  <c r="K394" i="1"/>
  <c r="L393" i="1"/>
  <c r="K393" i="1"/>
  <c r="L392" i="1"/>
  <c r="K392" i="1"/>
  <c r="L391" i="1"/>
  <c r="K391" i="1"/>
  <c r="L390" i="1"/>
  <c r="K390" i="1"/>
  <c r="L389" i="1"/>
  <c r="K389" i="1"/>
  <c r="L388" i="1"/>
  <c r="K388" i="1"/>
  <c r="L387" i="1"/>
  <c r="K387" i="1"/>
  <c r="L386" i="1"/>
  <c r="K386" i="1"/>
  <c r="L385" i="1"/>
  <c r="K385" i="1"/>
  <c r="L384" i="1"/>
  <c r="K384" i="1"/>
  <c r="L383" i="1"/>
  <c r="K383" i="1"/>
  <c r="L382" i="1"/>
  <c r="K382" i="1"/>
  <c r="L381" i="1"/>
  <c r="K381" i="1"/>
  <c r="L380" i="1"/>
  <c r="K380" i="1"/>
  <c r="L379" i="1"/>
  <c r="K379" i="1"/>
  <c r="L378" i="1"/>
  <c r="K378" i="1"/>
  <c r="L377" i="1"/>
  <c r="K377" i="1"/>
  <c r="L376" i="1"/>
  <c r="K376" i="1"/>
  <c r="L375" i="1"/>
  <c r="K375" i="1"/>
  <c r="L374" i="1"/>
  <c r="K374" i="1"/>
  <c r="L373" i="1"/>
  <c r="K373" i="1"/>
  <c r="L372" i="1"/>
  <c r="K372" i="1"/>
  <c r="L371" i="1"/>
  <c r="K371" i="1"/>
  <c r="L370" i="1"/>
  <c r="K370" i="1"/>
  <c r="L369" i="1"/>
  <c r="K369" i="1"/>
  <c r="L368" i="1"/>
  <c r="K368" i="1"/>
  <c r="L367" i="1"/>
  <c r="K367" i="1"/>
  <c r="L366" i="1"/>
  <c r="K366" i="1"/>
  <c r="L365" i="1"/>
  <c r="K365" i="1"/>
  <c r="L364" i="1"/>
  <c r="K364" i="1"/>
  <c r="L363" i="1"/>
  <c r="K363" i="1"/>
  <c r="L362" i="1"/>
  <c r="K362" i="1"/>
  <c r="L361" i="1"/>
  <c r="K361" i="1"/>
  <c r="L360" i="1"/>
  <c r="K360" i="1"/>
  <c r="L359" i="1"/>
  <c r="K359" i="1"/>
  <c r="L358" i="1"/>
  <c r="K358" i="1"/>
  <c r="L357" i="1"/>
  <c r="K357" i="1"/>
  <c r="L356" i="1"/>
  <c r="K356" i="1"/>
  <c r="L355" i="1"/>
  <c r="K355" i="1"/>
  <c r="L354" i="1"/>
  <c r="K354" i="1"/>
  <c r="L353" i="1"/>
  <c r="K353" i="1"/>
  <c r="L352" i="1"/>
  <c r="K352" i="1"/>
  <c r="L351" i="1"/>
  <c r="K351" i="1"/>
  <c r="L350" i="1"/>
  <c r="K350" i="1"/>
  <c r="L349" i="1"/>
  <c r="K349" i="1"/>
  <c r="L348" i="1"/>
  <c r="K348" i="1"/>
  <c r="L347" i="1"/>
  <c r="K347" i="1"/>
  <c r="L346" i="1"/>
  <c r="K346" i="1"/>
  <c r="L345" i="1"/>
  <c r="K345" i="1"/>
  <c r="L344" i="1"/>
  <c r="K344" i="1"/>
  <c r="L343" i="1"/>
  <c r="K343" i="1"/>
  <c r="L342" i="1"/>
  <c r="K342" i="1"/>
  <c r="L341" i="1"/>
  <c r="K341" i="1"/>
  <c r="L340" i="1"/>
  <c r="K340" i="1"/>
  <c r="L339" i="1"/>
  <c r="K339" i="1"/>
  <c r="L338" i="1"/>
  <c r="K338" i="1"/>
  <c r="L337" i="1"/>
  <c r="K337" i="1"/>
  <c r="L336" i="1"/>
  <c r="K336" i="1"/>
  <c r="L335" i="1"/>
  <c r="K335" i="1"/>
  <c r="L334" i="1"/>
  <c r="K334" i="1"/>
  <c r="L333" i="1"/>
  <c r="K333" i="1"/>
  <c r="L332" i="1"/>
  <c r="K332" i="1"/>
  <c r="L331" i="1"/>
  <c r="K331" i="1"/>
  <c r="L330" i="1"/>
  <c r="K330" i="1"/>
  <c r="L329" i="1"/>
  <c r="K329" i="1"/>
  <c r="L328" i="1"/>
  <c r="K328" i="1"/>
  <c r="L327" i="1"/>
  <c r="K327" i="1"/>
  <c r="L326" i="1"/>
  <c r="K326" i="1"/>
  <c r="L325" i="1"/>
  <c r="K325" i="1"/>
  <c r="L324" i="1"/>
  <c r="K324" i="1"/>
  <c r="L323" i="1"/>
  <c r="K323" i="1"/>
  <c r="L322" i="1"/>
  <c r="K322" i="1"/>
  <c r="L321" i="1"/>
  <c r="K321" i="1"/>
  <c r="L320" i="1"/>
  <c r="K320" i="1"/>
  <c r="L319" i="1"/>
  <c r="K319" i="1"/>
  <c r="L318" i="1"/>
  <c r="K318" i="1"/>
  <c r="L317" i="1"/>
  <c r="K317" i="1"/>
  <c r="L316" i="1"/>
  <c r="K316" i="1"/>
  <c r="L315" i="1"/>
  <c r="K315" i="1"/>
  <c r="L314" i="1"/>
  <c r="K314" i="1"/>
  <c r="L313" i="1"/>
  <c r="K313" i="1"/>
  <c r="L312" i="1"/>
  <c r="K312" i="1"/>
  <c r="L311" i="1"/>
  <c r="K311" i="1"/>
  <c r="L310" i="1"/>
  <c r="K310" i="1"/>
  <c r="L309" i="1"/>
  <c r="K309" i="1"/>
  <c r="L308" i="1"/>
  <c r="K308" i="1"/>
  <c r="L307" i="1"/>
  <c r="K307" i="1"/>
  <c r="L306" i="1"/>
  <c r="K306" i="1"/>
  <c r="L305" i="1"/>
  <c r="K305" i="1"/>
  <c r="L304" i="1"/>
  <c r="K304" i="1"/>
  <c r="L303" i="1"/>
  <c r="K303" i="1"/>
  <c r="L302" i="1"/>
  <c r="K302" i="1"/>
  <c r="L301" i="1"/>
  <c r="K301" i="1"/>
  <c r="L300" i="1"/>
  <c r="K300" i="1"/>
  <c r="L299" i="1"/>
  <c r="K299" i="1"/>
  <c r="L298" i="1"/>
  <c r="K298" i="1"/>
  <c r="L297" i="1"/>
  <c r="K297" i="1"/>
  <c r="L296" i="1"/>
  <c r="K296" i="1"/>
  <c r="L295" i="1"/>
  <c r="K295" i="1"/>
  <c r="L294" i="1"/>
  <c r="K294" i="1"/>
  <c r="L293" i="1"/>
  <c r="K293" i="1"/>
  <c r="L292" i="1"/>
  <c r="K292" i="1"/>
  <c r="L291" i="1"/>
  <c r="K291" i="1"/>
  <c r="L290" i="1"/>
  <c r="K290" i="1"/>
  <c r="L289" i="1"/>
  <c r="K289" i="1"/>
  <c r="L288" i="1"/>
  <c r="K288" i="1"/>
  <c r="L287" i="1"/>
  <c r="K287" i="1"/>
  <c r="L286" i="1"/>
  <c r="K286" i="1"/>
  <c r="L285" i="1"/>
  <c r="K285" i="1"/>
  <c r="L284" i="1"/>
  <c r="K284" i="1"/>
  <c r="L283" i="1"/>
  <c r="K283" i="1"/>
  <c r="L282" i="1"/>
  <c r="K282" i="1"/>
  <c r="L281" i="1"/>
  <c r="K281" i="1"/>
  <c r="L280" i="1"/>
  <c r="K280" i="1"/>
  <c r="L279" i="1"/>
  <c r="K279" i="1"/>
  <c r="L278" i="1"/>
  <c r="K278" i="1"/>
  <c r="L277" i="1"/>
  <c r="K277" i="1"/>
  <c r="L276" i="1"/>
  <c r="K276" i="1"/>
  <c r="L275" i="1"/>
  <c r="K275" i="1"/>
  <c r="L274" i="1"/>
  <c r="K274" i="1"/>
  <c r="L273" i="1"/>
  <c r="K273" i="1"/>
  <c r="L272" i="1"/>
  <c r="K272" i="1"/>
  <c r="L271" i="1"/>
  <c r="K271" i="1"/>
  <c r="L270" i="1"/>
  <c r="K270" i="1"/>
  <c r="L269" i="1"/>
  <c r="K269" i="1"/>
  <c r="L268" i="1"/>
  <c r="K268" i="1"/>
  <c r="L267" i="1"/>
  <c r="K267" i="1"/>
  <c r="L266" i="1"/>
  <c r="K266" i="1"/>
  <c r="L265" i="1"/>
  <c r="K265" i="1"/>
  <c r="L264" i="1"/>
  <c r="K264" i="1"/>
  <c r="L263" i="1"/>
  <c r="K263" i="1"/>
  <c r="L262" i="1"/>
  <c r="K262" i="1"/>
  <c r="L261" i="1"/>
  <c r="K261" i="1"/>
  <c r="L260" i="1"/>
  <c r="K260" i="1"/>
  <c r="L259" i="1"/>
  <c r="K259" i="1"/>
  <c r="L258" i="1"/>
  <c r="K258" i="1"/>
  <c r="L257" i="1"/>
  <c r="K257" i="1"/>
  <c r="L256" i="1"/>
  <c r="K256" i="1"/>
  <c r="L255" i="1"/>
  <c r="K255" i="1"/>
  <c r="L254" i="1"/>
  <c r="K254" i="1"/>
  <c r="L253" i="1"/>
  <c r="K253" i="1"/>
  <c r="L252" i="1"/>
  <c r="K252" i="1"/>
  <c r="L251" i="1"/>
  <c r="K251" i="1"/>
  <c r="L250" i="1"/>
  <c r="K250" i="1"/>
  <c r="L249" i="1"/>
  <c r="K249" i="1"/>
  <c r="L248" i="1"/>
  <c r="K248" i="1"/>
  <c r="L247" i="1"/>
  <c r="K247" i="1"/>
  <c r="L246" i="1"/>
  <c r="K246" i="1"/>
  <c r="L245" i="1"/>
  <c r="K245" i="1"/>
  <c r="L244" i="1"/>
  <c r="K244" i="1"/>
  <c r="L243" i="1"/>
  <c r="K243" i="1"/>
  <c r="L242" i="1"/>
  <c r="K242" i="1"/>
  <c r="L241" i="1"/>
  <c r="K241" i="1"/>
  <c r="L240" i="1"/>
  <c r="K240" i="1"/>
  <c r="L239" i="1"/>
  <c r="K239" i="1"/>
  <c r="L238" i="1"/>
  <c r="K238" i="1"/>
  <c r="L237" i="1"/>
  <c r="K237" i="1"/>
  <c r="L236" i="1"/>
  <c r="K236" i="1"/>
  <c r="L235" i="1"/>
  <c r="K235" i="1"/>
  <c r="L234" i="1"/>
  <c r="K234" i="1"/>
  <c r="L233" i="1"/>
  <c r="K233" i="1"/>
  <c r="L232" i="1"/>
  <c r="K232" i="1"/>
  <c r="L231" i="1"/>
  <c r="K231" i="1"/>
  <c r="L230" i="1"/>
  <c r="K230" i="1"/>
  <c r="L229" i="1"/>
  <c r="K229" i="1"/>
  <c r="L228" i="1"/>
  <c r="K228" i="1"/>
  <c r="L227" i="1"/>
  <c r="K227" i="1"/>
  <c r="L226" i="1"/>
  <c r="K226" i="1"/>
  <c r="L225" i="1"/>
  <c r="K225" i="1"/>
  <c r="L224" i="1"/>
  <c r="K224" i="1"/>
  <c r="L223" i="1"/>
  <c r="K223" i="1"/>
  <c r="L222" i="1"/>
  <c r="K222" i="1"/>
  <c r="L221" i="1"/>
  <c r="K221" i="1"/>
  <c r="L220" i="1"/>
  <c r="K220" i="1"/>
  <c r="L219" i="1"/>
  <c r="K219" i="1"/>
  <c r="L218" i="1"/>
  <c r="K218" i="1"/>
  <c r="L217" i="1"/>
  <c r="K217" i="1"/>
  <c r="L216" i="1"/>
  <c r="K216" i="1"/>
  <c r="L215" i="1"/>
  <c r="K215" i="1"/>
  <c r="L214" i="1"/>
  <c r="K214" i="1"/>
  <c r="L213" i="1"/>
  <c r="K213" i="1"/>
  <c r="L212" i="1"/>
  <c r="K212" i="1"/>
  <c r="L211" i="1"/>
  <c r="K211" i="1"/>
  <c r="L210" i="1"/>
  <c r="K210" i="1"/>
  <c r="L209" i="1"/>
  <c r="K209" i="1"/>
  <c r="L208" i="1"/>
  <c r="K208" i="1"/>
  <c r="L207" i="1"/>
  <c r="K207" i="1"/>
  <c r="L206" i="1"/>
  <c r="K206" i="1"/>
  <c r="L205" i="1"/>
  <c r="K205" i="1"/>
  <c r="L204" i="1"/>
  <c r="K204" i="1"/>
  <c r="L203" i="1"/>
  <c r="K203" i="1"/>
  <c r="L202" i="1"/>
  <c r="K202" i="1"/>
  <c r="L201" i="1"/>
  <c r="K201" i="1"/>
  <c r="L200" i="1"/>
  <c r="K200" i="1"/>
  <c r="L199" i="1"/>
  <c r="K199" i="1"/>
  <c r="L198" i="1"/>
  <c r="K198" i="1"/>
  <c r="L197" i="1"/>
  <c r="K197" i="1"/>
  <c r="L196" i="1"/>
  <c r="K196" i="1"/>
  <c r="L195" i="1"/>
  <c r="K195" i="1"/>
  <c r="L194" i="1"/>
  <c r="K194" i="1"/>
  <c r="L193" i="1"/>
  <c r="K193" i="1"/>
  <c r="L192" i="1"/>
  <c r="K192" i="1"/>
  <c r="L191" i="1"/>
  <c r="K191" i="1"/>
  <c r="L190" i="1"/>
  <c r="K190" i="1"/>
  <c r="L189" i="1"/>
  <c r="K189" i="1"/>
  <c r="L188" i="1"/>
  <c r="K188" i="1"/>
  <c r="L187" i="1"/>
  <c r="K187" i="1"/>
  <c r="L186" i="1"/>
  <c r="K186" i="1"/>
  <c r="L185" i="1"/>
  <c r="K185" i="1"/>
  <c r="L184" i="1"/>
  <c r="K184" i="1"/>
  <c r="L183" i="1"/>
  <c r="K183" i="1"/>
  <c r="L182" i="1"/>
  <c r="K182" i="1"/>
  <c r="L181" i="1"/>
  <c r="K181" i="1"/>
  <c r="L180" i="1"/>
  <c r="K180" i="1"/>
  <c r="L179" i="1"/>
  <c r="K179" i="1"/>
  <c r="L178" i="1"/>
  <c r="K178" i="1"/>
  <c r="L177" i="1"/>
  <c r="K177" i="1"/>
  <c r="L176" i="1"/>
  <c r="K176" i="1"/>
  <c r="L175" i="1"/>
  <c r="K175" i="1"/>
  <c r="L174" i="1"/>
  <c r="K174" i="1"/>
  <c r="L173" i="1"/>
  <c r="K173" i="1"/>
  <c r="L172" i="1"/>
  <c r="K172" i="1"/>
  <c r="L171" i="1"/>
  <c r="K171" i="1"/>
  <c r="L170" i="1"/>
  <c r="K170" i="1"/>
  <c r="L169" i="1"/>
  <c r="K169" i="1"/>
  <c r="L168" i="1"/>
  <c r="K168" i="1"/>
  <c r="L167" i="1"/>
  <c r="K167" i="1"/>
  <c r="L166" i="1"/>
  <c r="K166" i="1"/>
  <c r="L165" i="1"/>
  <c r="K165" i="1"/>
  <c r="L164" i="1"/>
  <c r="K164" i="1"/>
  <c r="L163" i="1"/>
  <c r="K163" i="1"/>
  <c r="L162" i="1"/>
  <c r="K162" i="1"/>
  <c r="L161" i="1"/>
  <c r="K161" i="1"/>
  <c r="L160" i="1"/>
  <c r="K160" i="1"/>
  <c r="L159" i="1"/>
  <c r="K159" i="1"/>
  <c r="L158" i="1"/>
  <c r="K158" i="1"/>
  <c r="L157" i="1"/>
  <c r="K157" i="1"/>
  <c r="L156" i="1"/>
  <c r="K156" i="1"/>
  <c r="L155" i="1"/>
  <c r="K155" i="1"/>
  <c r="L154" i="1"/>
  <c r="K154" i="1"/>
  <c r="L153" i="1"/>
  <c r="K153" i="1"/>
  <c r="L152" i="1"/>
  <c r="K152" i="1"/>
  <c r="L151" i="1"/>
  <c r="K151" i="1"/>
  <c r="L150" i="1"/>
  <c r="K150" i="1"/>
  <c r="L149" i="1"/>
  <c r="K149" i="1"/>
  <c r="L148" i="1"/>
  <c r="K148" i="1"/>
  <c r="L147" i="1"/>
  <c r="K147" i="1"/>
  <c r="L146" i="1"/>
  <c r="K146" i="1"/>
  <c r="L145" i="1"/>
  <c r="K145" i="1"/>
  <c r="L144" i="1"/>
  <c r="K144" i="1"/>
  <c r="L143" i="1"/>
  <c r="K143" i="1"/>
  <c r="L142" i="1"/>
  <c r="K142" i="1"/>
  <c r="L141" i="1"/>
  <c r="K141" i="1"/>
  <c r="L140" i="1"/>
  <c r="K140" i="1"/>
  <c r="L139" i="1"/>
  <c r="K139" i="1"/>
  <c r="L138" i="1"/>
  <c r="K138" i="1"/>
  <c r="L137" i="1"/>
  <c r="K137" i="1"/>
  <c r="L136" i="1"/>
  <c r="K136" i="1"/>
  <c r="L135" i="1"/>
  <c r="K135" i="1"/>
  <c r="L134" i="1"/>
  <c r="K134" i="1"/>
  <c r="L133" i="1"/>
  <c r="K133" i="1"/>
  <c r="L132" i="1"/>
  <c r="K132" i="1"/>
  <c r="L131" i="1"/>
  <c r="K131" i="1"/>
  <c r="L130" i="1"/>
  <c r="K130" i="1"/>
  <c r="L129" i="1"/>
  <c r="K129" i="1"/>
  <c r="L128" i="1"/>
  <c r="K128" i="1"/>
  <c r="L127" i="1"/>
  <c r="K127" i="1"/>
  <c r="L126" i="1"/>
  <c r="K126" i="1"/>
  <c r="L125" i="1"/>
  <c r="K125" i="1"/>
  <c r="L124" i="1"/>
  <c r="K124" i="1"/>
  <c r="L123" i="1"/>
  <c r="K123" i="1"/>
  <c r="L122" i="1"/>
  <c r="K122" i="1"/>
  <c r="L121" i="1"/>
  <c r="K121" i="1"/>
  <c r="L120" i="1"/>
  <c r="K120" i="1"/>
  <c r="L119" i="1"/>
  <c r="K119" i="1"/>
  <c r="L118" i="1"/>
  <c r="K118" i="1"/>
  <c r="L117" i="1"/>
  <c r="K117" i="1"/>
  <c r="L116" i="1"/>
  <c r="K116" i="1"/>
  <c r="L115" i="1"/>
  <c r="K115" i="1"/>
  <c r="L114" i="1"/>
  <c r="K114" i="1"/>
  <c r="L113" i="1"/>
  <c r="K113" i="1"/>
  <c r="L112" i="1"/>
  <c r="K112" i="1"/>
  <c r="L111" i="1"/>
  <c r="K111" i="1"/>
  <c r="L110" i="1"/>
  <c r="K110" i="1"/>
  <c r="L109" i="1"/>
  <c r="K109" i="1"/>
  <c r="L108" i="1"/>
  <c r="K108" i="1"/>
  <c r="L107" i="1"/>
  <c r="K107" i="1"/>
  <c r="L106" i="1"/>
  <c r="K106" i="1"/>
  <c r="L105" i="1"/>
  <c r="K105" i="1"/>
  <c r="L104" i="1"/>
  <c r="K104" i="1"/>
  <c r="L103" i="1"/>
  <c r="K103" i="1"/>
  <c r="L102" i="1"/>
  <c r="K102" i="1"/>
  <c r="L101" i="1"/>
  <c r="K101" i="1"/>
  <c r="L100" i="1"/>
  <c r="K100" i="1"/>
  <c r="L99" i="1"/>
  <c r="K99" i="1"/>
  <c r="L98" i="1"/>
  <c r="K98" i="1"/>
  <c r="L97" i="1"/>
  <c r="K97" i="1"/>
  <c r="L96" i="1"/>
  <c r="K96" i="1"/>
  <c r="L95" i="1"/>
  <c r="K95" i="1"/>
  <c r="L94" i="1"/>
  <c r="K94" i="1"/>
  <c r="L93" i="1"/>
  <c r="K93" i="1"/>
  <c r="L92" i="1"/>
  <c r="K92" i="1"/>
  <c r="L91" i="1"/>
  <c r="K91" i="1"/>
  <c r="L90" i="1"/>
  <c r="K90" i="1"/>
  <c r="L89" i="1"/>
  <c r="K89" i="1"/>
  <c r="L88" i="1"/>
  <c r="K88" i="1"/>
  <c r="L87" i="1"/>
  <c r="K87" i="1"/>
  <c r="L86" i="1"/>
  <c r="K86" i="1"/>
  <c r="L85" i="1"/>
  <c r="K85" i="1"/>
  <c r="L84" i="1"/>
  <c r="K84" i="1"/>
  <c r="L83" i="1"/>
  <c r="K83" i="1"/>
  <c r="L82" i="1"/>
  <c r="K82" i="1"/>
  <c r="L81" i="1"/>
  <c r="K81" i="1"/>
  <c r="L80" i="1"/>
  <c r="K80" i="1"/>
  <c r="L79" i="1"/>
  <c r="K79" i="1"/>
  <c r="L78" i="1"/>
  <c r="K78" i="1"/>
  <c r="L77" i="1"/>
  <c r="K77" i="1"/>
  <c r="L76" i="1"/>
  <c r="K76" i="1"/>
  <c r="L75" i="1"/>
  <c r="K75" i="1"/>
  <c r="L74" i="1"/>
  <c r="K74" i="1"/>
  <c r="L73" i="1"/>
  <c r="K73" i="1"/>
  <c r="L72" i="1"/>
  <c r="K72" i="1"/>
  <c r="L71" i="1"/>
  <c r="K71" i="1"/>
  <c r="L70" i="1"/>
  <c r="K70" i="1"/>
  <c r="L69" i="1"/>
  <c r="K69" i="1"/>
  <c r="L68" i="1"/>
  <c r="K68" i="1"/>
  <c r="L67" i="1"/>
  <c r="K67" i="1"/>
  <c r="L66" i="1"/>
  <c r="K66" i="1"/>
  <c r="L65" i="1"/>
  <c r="K65" i="1"/>
  <c r="L64" i="1"/>
  <c r="K64" i="1"/>
  <c r="L63" i="1"/>
  <c r="K63" i="1"/>
  <c r="L62" i="1"/>
  <c r="K62" i="1"/>
  <c r="L61" i="1"/>
  <c r="K61" i="1"/>
  <c r="L60" i="1"/>
  <c r="K60" i="1"/>
  <c r="L59" i="1"/>
  <c r="K59" i="1"/>
  <c r="L58" i="1"/>
  <c r="K58" i="1"/>
  <c r="L57" i="1"/>
  <c r="K57" i="1"/>
  <c r="L56" i="1"/>
  <c r="K56" i="1"/>
  <c r="L55" i="1"/>
  <c r="K55" i="1"/>
  <c r="L54" i="1"/>
  <c r="K54" i="1"/>
  <c r="L53" i="1"/>
  <c r="K53" i="1"/>
  <c r="L52" i="1"/>
  <c r="K52" i="1"/>
  <c r="L51" i="1"/>
  <c r="K51" i="1"/>
  <c r="L50" i="1"/>
  <c r="K50" i="1"/>
  <c r="L49" i="1"/>
  <c r="K49" i="1"/>
  <c r="L48" i="1"/>
  <c r="K48" i="1"/>
  <c r="L47" i="1"/>
  <c r="K47" i="1"/>
  <c r="L46" i="1"/>
  <c r="K46" i="1"/>
  <c r="L45" i="1"/>
  <c r="K45" i="1"/>
  <c r="L44" i="1"/>
  <c r="K44" i="1"/>
  <c r="L43" i="1"/>
  <c r="K43" i="1"/>
  <c r="L42" i="1"/>
  <c r="K42" i="1"/>
  <c r="L41" i="1"/>
  <c r="K41" i="1"/>
  <c r="L40" i="1"/>
  <c r="K40" i="1"/>
  <c r="L39" i="1"/>
  <c r="K39" i="1"/>
  <c r="L38" i="1"/>
  <c r="K38" i="1"/>
  <c r="L37" i="1"/>
  <c r="K37" i="1"/>
  <c r="L36" i="1"/>
  <c r="K36" i="1"/>
  <c r="L35" i="1"/>
  <c r="K35" i="1"/>
  <c r="L34" i="1"/>
  <c r="K34" i="1"/>
  <c r="L33" i="1"/>
  <c r="K33" i="1"/>
  <c r="L32" i="1"/>
  <c r="K32" i="1"/>
  <c r="L31" i="1"/>
  <c r="K31" i="1"/>
  <c r="L30" i="1"/>
  <c r="K30" i="1"/>
  <c r="L29" i="1"/>
  <c r="K29" i="1"/>
  <c r="L28" i="1"/>
  <c r="K28" i="1"/>
  <c r="L27" i="1"/>
  <c r="K27" i="1"/>
  <c r="L26" i="1"/>
  <c r="K26" i="1"/>
  <c r="L25" i="1"/>
  <c r="K25" i="1"/>
  <c r="L24" i="1"/>
  <c r="K24" i="1"/>
  <c r="L23" i="1"/>
  <c r="K23" i="1"/>
  <c r="L22" i="1"/>
  <c r="K22" i="1"/>
  <c r="L21" i="1"/>
  <c r="K21" i="1"/>
  <c r="L20" i="1"/>
  <c r="K20" i="1"/>
  <c r="L19" i="1"/>
  <c r="K19" i="1"/>
  <c r="L18" i="1"/>
  <c r="K18" i="1"/>
  <c r="L17" i="1"/>
  <c r="K17" i="1"/>
  <c r="L16" i="1"/>
  <c r="K16" i="1"/>
  <c r="L15" i="1"/>
  <c r="K15" i="1"/>
  <c r="L14" i="1"/>
  <c r="K14" i="1"/>
  <c r="L13" i="1"/>
  <c r="K13" i="1"/>
  <c r="L12" i="1"/>
  <c r="K12" i="1"/>
  <c r="L11" i="1"/>
  <c r="K11" i="1"/>
  <c r="L10" i="1"/>
  <c r="K10" i="1"/>
  <c r="L9" i="1"/>
  <c r="K9" i="1"/>
  <c r="L8" i="1"/>
  <c r="K8" i="1"/>
  <c r="L7" i="1"/>
  <c r="K7" i="1"/>
  <c r="L6" i="1"/>
  <c r="K6" i="1"/>
  <c r="L5" i="1"/>
  <c r="K5" i="1"/>
  <c r="L4" i="1"/>
  <c r="K4" i="1"/>
  <c r="L3" i="1"/>
  <c r="K3" i="1"/>
</calcChain>
</file>

<file path=xl/sharedStrings.xml><?xml version="1.0" encoding="utf-8"?>
<sst xmlns="http://schemas.openxmlformats.org/spreadsheetml/2006/main" count="2090" uniqueCount="1235">
  <si>
    <t>Stan majątku na dzień 27-05-2026</t>
  </si>
  <si>
    <t>Lp.</t>
  </si>
  <si>
    <t>Symbol</t>
  </si>
  <si>
    <t>Nazwa</t>
  </si>
  <si>
    <t>Stan</t>
  </si>
  <si>
    <t>jm</t>
  </si>
  <si>
    <t>Cena magazynowa</t>
  </si>
  <si>
    <t>Cena sprzedaży</t>
  </si>
  <si>
    <t>Wartość magazynowa</t>
  </si>
  <si>
    <t>Wartość łączna</t>
  </si>
  <si>
    <t>Kolumna1</t>
  </si>
  <si>
    <t>100 KOLANO GRAF</t>
  </si>
  <si>
    <t>100 KOLANO 67 UPCV GRAFIT (RAL 7021)</t>
  </si>
  <si>
    <t>szt.</t>
  </si>
  <si>
    <t>100KOLAN67 PVC C.BR</t>
  </si>
  <si>
    <t>100 KOLANO 67 UPVC C.BRĄZ</t>
  </si>
  <si>
    <t>100MUFA PVC GRAF</t>
  </si>
  <si>
    <t>100 MUFA UPVC GRAF(RAL.7021)</t>
  </si>
  <si>
    <t>100OBEJM PVC GRAF</t>
  </si>
  <si>
    <t>100 OBEJMA DO DYBLA UPVC GRAF (RAL.7021)</t>
  </si>
  <si>
    <t>100RURA4PVC C.BR</t>
  </si>
  <si>
    <t>100 RURA 4mb UPVC C.BRĄZ</t>
  </si>
  <si>
    <t>100RURA 4MB PVC GRAF</t>
  </si>
  <si>
    <t>100 RURA 4mb UPVC GRAF(RAL.7021)</t>
  </si>
  <si>
    <t>110 HAK GRAF</t>
  </si>
  <si>
    <t>110 HAK DOCZOŁOWY UPVC GRAFIT</t>
  </si>
  <si>
    <t>110 ZŁĄCZ RYN GRAF</t>
  </si>
  <si>
    <t>110 ZŁĄCZKA RYNNY GRAFIT</t>
  </si>
  <si>
    <t>130HAK DOCZ UPVC GRA</t>
  </si>
  <si>
    <t>130 HAK DO CZOŁOWY UPVC GRAFIT (RAL.7021)</t>
  </si>
  <si>
    <t>130HAK DOCZ PVC C.BR</t>
  </si>
  <si>
    <t>130 HAK DOCZOŁOWY UPVC C.BRĄZ</t>
  </si>
  <si>
    <t>130ŁĄCZ RYN UPCV GRA</t>
  </si>
  <si>
    <t>130 ŁĄCZNIK RYNNY UPCV GRAF.(RAL.7021)</t>
  </si>
  <si>
    <t>130ŁĄCZ RYN PVC C.BR</t>
  </si>
  <si>
    <t>130 ŁĄCZNIK RYNNY UPVC C.BRĄZ</t>
  </si>
  <si>
    <t>130 ŁUK ZEWN GRAF</t>
  </si>
  <si>
    <t>130 ŁUK ZEWN. UPVC GRAFIT(RAL.7021)</t>
  </si>
  <si>
    <t>130ODPŁ100MM C.BRĄZ</t>
  </si>
  <si>
    <t>130 ODPŁYW 100mm UPVC C.BRĄZ</t>
  </si>
  <si>
    <t>130RYNN 4M PVC C.BRĄ</t>
  </si>
  <si>
    <t>130 RYNNA 4mb UPVC C.BRĄZ</t>
  </si>
  <si>
    <t>130ZAŚLLEWA PCV GRAF</t>
  </si>
  <si>
    <t>130 ZAŚLEPKA LEWA UPCV GRAF(RAL.7021)</t>
  </si>
  <si>
    <t>130ZAŚL L PVC C.BRĄZ</t>
  </si>
  <si>
    <t>130 ZAŚLEPKA LEWA UPVC C.BRĄZ</t>
  </si>
  <si>
    <t>130ZAŚŁ PR GRAF</t>
  </si>
  <si>
    <t>130 ZAŚLEPKA PRAWA UPCV GRAF(RAL.7021)</t>
  </si>
  <si>
    <t>130ZAŚL P PVC C.BRĄZ</t>
  </si>
  <si>
    <t>130 ZAŚLEPKA PRAWA UPVC C.BRĄZ</t>
  </si>
  <si>
    <t>135 HAK STAL CZ.BRĄZ</t>
  </si>
  <si>
    <t>135 HAK DOCZOŁOWY CZ.BRĄZ</t>
  </si>
  <si>
    <t>50 KOL 67 GRAF</t>
  </si>
  <si>
    <t>50 KOLANO 67 UPVC GRAFIT (RAL7021)</t>
  </si>
  <si>
    <t>MUFA GRAF 80X70</t>
  </si>
  <si>
    <t>80X70 MUFA UPVC GRAFIT (RAL7021)</t>
  </si>
  <si>
    <t>90 ŁĄCZ RYN GRAF</t>
  </si>
  <si>
    <t>90 ŁĄCZNIK RYNNY UPVC GRAFIT (RAL7021)</t>
  </si>
  <si>
    <t>90 RYN GRAF</t>
  </si>
  <si>
    <t>90 RYNNA 3MB UPVC GRAFIT (RAL7021)</t>
  </si>
  <si>
    <t>ALBET PALETA</t>
  </si>
  <si>
    <t>WAP ALP 25KG</t>
  </si>
  <si>
    <t>ALPOL WAPNO BIAŁE EXTRA 25KG</t>
  </si>
  <si>
    <t>ATLAS AKRYL</t>
  </si>
  <si>
    <t>ATLAS AKRYL ELASTYCZNY UNIWERSALNY 280ML</t>
  </si>
  <si>
    <t>ATLAS AKRYL LEKKI</t>
  </si>
  <si>
    <t>ATLAS AKRYL LEKKI 1MIN</t>
  </si>
  <si>
    <t>przeterminowany</t>
  </si>
  <si>
    <t>ATLAS SALTA SZARA</t>
  </si>
  <si>
    <t>ATLAS BAZA FARBY SILIKON SALTA SZARA 10L</t>
  </si>
  <si>
    <t>ATLAS FARBA SILIKO</t>
  </si>
  <si>
    <t>ATLAS FARBA SILIKONOWA SALTA BAZA BIAŁA 10L</t>
  </si>
  <si>
    <t>ATLAS ULTRA</t>
  </si>
  <si>
    <t>ATLAS GEOFLEX ULTRA 25KG</t>
  </si>
  <si>
    <t>ATL GEOF SZAR</t>
  </si>
  <si>
    <t>ATLAS GEOFLEX WYSOKOELASTYCZNY ŻELOWY 25KG</t>
  </si>
  <si>
    <t>HYDROBAND NAR.ZEWN</t>
  </si>
  <si>
    <t>ATLAS HYDROBAND 3G NAROŻNIK ZEWNĘTRZNY</t>
  </si>
  <si>
    <t>HYDROBAND 3G 125MM</t>
  </si>
  <si>
    <t>ATLAS HYDROBAND 3G TASMA USZCZELNIAJĄCA 125MM 50M</t>
  </si>
  <si>
    <t>ATL MSYSY 150</t>
  </si>
  <si>
    <t>ATLAS M-SYSTEM 150BX</t>
  </si>
  <si>
    <t>M-SYSTEM 250</t>
  </si>
  <si>
    <t>ATLAS M-SYSTEM 250BX</t>
  </si>
  <si>
    <t>OPAK</t>
  </si>
  <si>
    <t>CERPLAST 10 KG</t>
  </si>
  <si>
    <t>ATLAS PODKŁAD CERPLAST 10 KG</t>
  </si>
  <si>
    <t>PODKŁAD CERPL 25</t>
  </si>
  <si>
    <t>ATLAS PODKŁAD CERPLAST 25KG</t>
  </si>
  <si>
    <t>PODKŁAD CERPLAST</t>
  </si>
  <si>
    <t>ATLAS PODKŁAD CERPLAST 5L</t>
  </si>
  <si>
    <t>ATLAS POSTAR</t>
  </si>
  <si>
    <t>ATLAS POSADZKA CEMENTOWA POSTAR 10 25KG 10-100MM</t>
  </si>
  <si>
    <t>SMS 15</t>
  </si>
  <si>
    <t>ATLAS SMS 15 SAMOPOZIOM 25KG</t>
  </si>
  <si>
    <t>RS SZARA</t>
  </si>
  <si>
    <t>ATLAS TYNK SILIKONOWY GEMINI RS BAZA SZARA 25KG</t>
  </si>
  <si>
    <t>ATLAS BETON</t>
  </si>
  <si>
    <t>ATLAS TYNK SILIKONOWY STRUKT. BETONU BAZA 20KG</t>
  </si>
  <si>
    <t>ATLAS ULTRAGRUNT</t>
  </si>
  <si>
    <t>ATLAS ULTRAGRUNT NA TRUDNE PODŁOŻA 5KG</t>
  </si>
  <si>
    <t>ATLAS UNI GRUNT</t>
  </si>
  <si>
    <t>ATLAS UNI-GRUNT 5L</t>
  </si>
  <si>
    <t>WODER SX</t>
  </si>
  <si>
    <t>ATLAS WODER SX ZAPRAWA USZCZELNIAJĄCA 25KG</t>
  </si>
  <si>
    <t>ATL ZAP DO KLINK</t>
  </si>
  <si>
    <t>ATLAS ZAPRAWA DO KLINKIERU GRAFIT 25KG.</t>
  </si>
  <si>
    <t>ATLAS MONTER</t>
  </si>
  <si>
    <t>ATLAS ZAPRAWA MONTAŻOWA MONTER T-5 5KG</t>
  </si>
  <si>
    <t>ATL ZAPR MUR 25</t>
  </si>
  <si>
    <t>ATLAS ZAPRAWA MURARSKA 25kg</t>
  </si>
  <si>
    <t>ATL ZAPR TYNK</t>
  </si>
  <si>
    <t>ATLAS ZAPRAWA TYNKARSKA 25kg</t>
  </si>
  <si>
    <t>BAUMIT JASTRYCH E160</t>
  </si>
  <si>
    <t>BAUMIT POSADZKA CEM.JASTRYCH E-160 25KG.</t>
  </si>
  <si>
    <t>PREFBET 24X24X59 550</t>
  </si>
  <si>
    <t>BETON KOMÓRKOWY G550 240X240X590 PREFBET</t>
  </si>
  <si>
    <t>BITY PH 2</t>
  </si>
  <si>
    <t>BITY PH 2 x 25 mm MILWAUKEE</t>
  </si>
  <si>
    <t>BL PŁ PS 7016</t>
  </si>
  <si>
    <t>BLACHA PŁASKA 0,50X1250X2000 PS ANTRACYT 7016</t>
  </si>
  <si>
    <t>BLACH PŁA PMG R750</t>
  </si>
  <si>
    <t>BLACHA PŁASKA 0,5X1250X200 PMG CEGLASTY R750</t>
  </si>
  <si>
    <t>BLACH TOPMAT</t>
  </si>
  <si>
    <t>BLACHA PŁASKA TOPMAT 7016 1250X2000</t>
  </si>
  <si>
    <t>PCHEŁKI BLIST</t>
  </si>
  <si>
    <t>BLISTER WKR.SAM.OCYNK PCHEŁKI 3,5X9,5 (200SZT)</t>
  </si>
  <si>
    <t>BRYZ 110 KOL</t>
  </si>
  <si>
    <t>BRYZA 110 BRĄZ KOLANO</t>
  </si>
  <si>
    <t>BR 110 OB</t>
  </si>
  <si>
    <t>BRYZA 110 BRĄZ OBEJMA</t>
  </si>
  <si>
    <t>BRYZA 110 BR RURA 4</t>
  </si>
  <si>
    <t>BRYZA 110 BRĄZ RURA SPUST. 4MB</t>
  </si>
  <si>
    <t>BRY BR LEJ</t>
  </si>
  <si>
    <t>BRYZA 125 BRĄ LEJ SPUST. 125/110</t>
  </si>
  <si>
    <t>BR 125 BR DEN</t>
  </si>
  <si>
    <t>BRYZA 125 BRĄZ DENKO LEWE</t>
  </si>
  <si>
    <t>BRY 125 BR DE P</t>
  </si>
  <si>
    <t>BRYZA 125 BRĄZ DENKO PRAWE</t>
  </si>
  <si>
    <t>BRYZA 125 BR RY</t>
  </si>
  <si>
    <t>BRYZA 125 BRĄZ RYNNA 4MB</t>
  </si>
  <si>
    <t>BRY 125 BR UCH</t>
  </si>
  <si>
    <t>BRYZA 125 BRĄZ UCHWYT RYNNY</t>
  </si>
  <si>
    <t>BRYZA 125 BR ZŁ</t>
  </si>
  <si>
    <t>BRYZA 125 BRĄZ ZŁĄCZKA</t>
  </si>
  <si>
    <t>BR 125 CEG DEN LE</t>
  </si>
  <si>
    <t>BRYZA 125 CEGLASTY DENKO LEWE</t>
  </si>
  <si>
    <t>BR 125 CEG DE PR</t>
  </si>
  <si>
    <t>BRYZA 125 CEGLASTY DENKO PRAWE</t>
  </si>
  <si>
    <t>BR 125 CEG RYN</t>
  </si>
  <si>
    <t>BRYZA 125 CEGLASTY RYNNA 4MB</t>
  </si>
  <si>
    <t>BR 125 CEG ZŁĄ</t>
  </si>
  <si>
    <t>BRYZA 125 CEGLASTY ZŁĄCZKA RYNNY</t>
  </si>
  <si>
    <t>BRYZA 25 NA</t>
  </si>
  <si>
    <t>BRYZA 125 GRAFIT NAROŻNIK WEWNĘTRZNY</t>
  </si>
  <si>
    <t>BRYZ 125</t>
  </si>
  <si>
    <t>BRYZA 125 GRAFIT RYNNA 3MB</t>
  </si>
  <si>
    <t>BR 125 GRAF RYNNA</t>
  </si>
  <si>
    <t>BRYZA 125 GRAFIT RYNNA 4MB</t>
  </si>
  <si>
    <t>BR 125 GRAF UCH</t>
  </si>
  <si>
    <t>BRYZA 125 GRAFIT UCHWYT RYNNOWY</t>
  </si>
  <si>
    <t>BR 125 GRAF ZŁ RYN</t>
  </si>
  <si>
    <t>BRYZA 125 GRAFIT ZŁĄCZKA RYNNY</t>
  </si>
  <si>
    <t>BRY 90 BR KOL</t>
  </si>
  <si>
    <t>BRYZA 90 BRĄZ KOLANO</t>
  </si>
  <si>
    <t>BRYZ 90 BR MUFA</t>
  </si>
  <si>
    <t>BRYZA 90 BRĄZ MUFA</t>
  </si>
  <si>
    <t>BRYZ 90 BRĄZ OB</t>
  </si>
  <si>
    <t>BRYZA 90 BRĄZ OBEJMA</t>
  </si>
  <si>
    <t>BRYZ 90 BR RU</t>
  </si>
  <si>
    <t>BRYZA 90 BRĄZ RURA SPUSTOWA 4MB</t>
  </si>
  <si>
    <t>BR 90 CEG RURA</t>
  </si>
  <si>
    <t>BRYZA 90 CEGLASTY RURA SPUSTOWA 4MB</t>
  </si>
  <si>
    <t>BR 90 GRAF KOL</t>
  </si>
  <si>
    <t>BRYZA 90 GAFIT KOLANO 67,5</t>
  </si>
  <si>
    <t>BRYZA OBEJMA</t>
  </si>
  <si>
    <t>BRYZA 90 GRAFIT OBEJMA</t>
  </si>
  <si>
    <t>BRYZA HAK 120</t>
  </si>
  <si>
    <t>BRYZA HAK DO OBEJMY 120</t>
  </si>
  <si>
    <t>BRYZA HAK</t>
  </si>
  <si>
    <t>BRYZA HAK DO OBEJMY 180</t>
  </si>
  <si>
    <t>BRYZ HAK 250</t>
  </si>
  <si>
    <t>BRYZA HAK DO OBEJMY L250</t>
  </si>
  <si>
    <t>BR HAK STAL 220</t>
  </si>
  <si>
    <t>BRYZA HAK DO OBEJMY STAL 220</t>
  </si>
  <si>
    <t>BRYZA KOL CZAR</t>
  </si>
  <si>
    <t>BRYZA KOLANO 90 CZARNE</t>
  </si>
  <si>
    <t>BRY LEJ CZ</t>
  </si>
  <si>
    <t>BRYZA LEJ SPUSTOWY 125 CZARNY</t>
  </si>
  <si>
    <t>BRYZA H</t>
  </si>
  <si>
    <t>BRYZA LISTWA H CZARNA</t>
  </si>
  <si>
    <t>BRYZA LISTWA J BRĄZ</t>
  </si>
  <si>
    <t>BR LIS J ZŁ</t>
  </si>
  <si>
    <t>BRYZA LISTWA J ZŁOTY DAB</t>
  </si>
  <si>
    <t>BRYZA PODS</t>
  </si>
  <si>
    <t>BRYZA PODSUFITKA PEŁNA CZARNA</t>
  </si>
  <si>
    <t>BR POD PEŁ ZŁ DĄB</t>
  </si>
  <si>
    <t>BRYZA PODSUFITKA PEŁNA ZŁOTY DĄB</t>
  </si>
  <si>
    <t>BRYZ PODS WEN</t>
  </si>
  <si>
    <t>BRYZA PODSUFITKA WENTYLOWANA CZARNA</t>
  </si>
  <si>
    <t>BR POD WEN ZŁ</t>
  </si>
  <si>
    <t>BRYZA PODSUFITKA WENTYLOWANA ZŁOTY DĄB</t>
  </si>
  <si>
    <t>BRYZ UCH CZA</t>
  </si>
  <si>
    <t>BRYZA UCHWYT RYNNOWY 125 CZARNY</t>
  </si>
  <si>
    <t>BRYZ ZŁ CZ</t>
  </si>
  <si>
    <t>BRYZA ZŁĄCZKA RYNNOWA 125 CZARNA</t>
  </si>
  <si>
    <t>CAPAROL TYNK</t>
  </si>
  <si>
    <t>CAPAROL TYNK AMPHISILAN FASSADENPUTZ K15 BIAŁY 25K</t>
  </si>
  <si>
    <t>CEKOL C-35</t>
  </si>
  <si>
    <t>CEKOL C-35 GŁADŹ ZEWN. 20KG</t>
  </si>
  <si>
    <t>CEK C45 20</t>
  </si>
  <si>
    <t>CEKOL C-45 GŁADŹ 20KG</t>
  </si>
  <si>
    <t>CEK C-45 1KG</t>
  </si>
  <si>
    <t>CEKOL C-45 GŁADŹ SZPACHLOWA GIPS.1KG</t>
  </si>
  <si>
    <t>CT 17</t>
  </si>
  <si>
    <t>CT-17 GŁĘBOKO PENETR GRUNT ROZPUSZ 2L CERESIT</t>
  </si>
  <si>
    <t>DASZEK DO KOMINA OC</t>
  </si>
  <si>
    <t>DASZEK DO KOMINA OCYNK</t>
  </si>
  <si>
    <t>DEN BIT U</t>
  </si>
  <si>
    <t>DEN BIT U MASA SZPACHLOWA (1KG) DEN BRAVEN</t>
  </si>
  <si>
    <t>FLUO MARKER</t>
  </si>
  <si>
    <t>DEN BRAVEN LAKIER FLUO MARKER ŻÓŁTY 500ML</t>
  </si>
  <si>
    <t>SAURUS DISTYK</t>
  </si>
  <si>
    <t>DISTYK SAURUS HIGH TACK 290ML</t>
  </si>
  <si>
    <t>D SILK UNI BB</t>
  </si>
  <si>
    <t>DISTYK SILIKON UNIWERSALNY BB 280ML</t>
  </si>
  <si>
    <t>DOCIEPLENIE DO CERAM</t>
  </si>
  <si>
    <t>docieplenie do ceramiki</t>
  </si>
  <si>
    <t>DRUT WIĄZAŁKOWY</t>
  </si>
  <si>
    <t>KG</t>
  </si>
  <si>
    <t>DRUT Z OCZKIEM 0,25</t>
  </si>
  <si>
    <t>DRUT Z OCZKIEM 0,25,</t>
  </si>
  <si>
    <t>DRUT 0,5</t>
  </si>
  <si>
    <t>DRUT Z OCZKIEM 0,5M</t>
  </si>
  <si>
    <t>DRUT 0,75</t>
  </si>
  <si>
    <t>DRUT Z OCZKIEM 0,75M</t>
  </si>
  <si>
    <t>DRUT 1,00</t>
  </si>
  <si>
    <t>DRUT Z OCZKIEM 1,00</t>
  </si>
  <si>
    <t>TAŚ DWUSTR DPP50</t>
  </si>
  <si>
    <t>DWUSTRONNA DPP (H) [BDT] 50MMX25M</t>
  </si>
  <si>
    <t>DYST ZBROJ ŚR</t>
  </si>
  <si>
    <t>DYSTANS ZBROJENIOWY ŚREDNI 20-35 MM</t>
  </si>
  <si>
    <t>ŁĄCZ TRIO 180</t>
  </si>
  <si>
    <t>EJOT ŁĄCZNIK WBIJANY TRIO TO 180 (150)</t>
  </si>
  <si>
    <t>ŁĄCZ TRIO 220</t>
  </si>
  <si>
    <t>EJOT ŁĄCZNIK WBIJANY TRIO TO 220 (100SZT)</t>
  </si>
  <si>
    <t>EURO 10</t>
  </si>
  <si>
    <t>EUROWOOL 039 GR.10CM (10,8M2)</t>
  </si>
  <si>
    <t>EURO 15</t>
  </si>
  <si>
    <t>EUROWOOL 039 GR.15CM (6M2)</t>
  </si>
  <si>
    <t>FAKRO KOŁ</t>
  </si>
  <si>
    <t>FAKRO KOŁNIERZ USZCZELNIAJĄCY EZV04 66-118P</t>
  </si>
  <si>
    <t>FAR ŚNIEŻKA 5L</t>
  </si>
  <si>
    <t>FARBA EKO-ŚNIEŻKA EMUL. WEW. BIAŁA 5L</t>
  </si>
  <si>
    <t>TO-FSG 10L A</t>
  </si>
  <si>
    <t>FARBA SILIKONOWA GOLD TO-FSG 10L A</t>
  </si>
  <si>
    <t>OPK</t>
  </si>
  <si>
    <t>FARB SILIK</t>
  </si>
  <si>
    <t>FARBA SILIKONOWA TO-FSG 5L B</t>
  </si>
  <si>
    <t>FARB SILIK FSS</t>
  </si>
  <si>
    <t>FARBA SILIKONOWA TO-FSS 5L A</t>
  </si>
  <si>
    <t>FIBER FSH-6X8 48X20</t>
  </si>
  <si>
    <t>FIBER FSH-6X8 [BDT] 48MMX20M</t>
  </si>
  <si>
    <t>FIBER FSH-6X8 48X90</t>
  </si>
  <si>
    <t>FIBER FSH-6X8 [BDT] 48MMX90M</t>
  </si>
  <si>
    <t>FOL BUD 200 5X20</t>
  </si>
  <si>
    <t>FOLIA BUDOWLANA CONBUD T30 200 5x20 (100M2)</t>
  </si>
  <si>
    <t>M2</t>
  </si>
  <si>
    <t>FOL BUD I300 4X25</t>
  </si>
  <si>
    <t>FOLIA BUDOWLANA HYDRO T40 300 4x25 (100M2)</t>
  </si>
  <si>
    <t>FOL BUD 300 5X20</t>
  </si>
  <si>
    <t>FOLIA BUDOWLANA HYDRO T40 300 5x20 (100M2)</t>
  </si>
  <si>
    <t>FOL MAL NIEB GRUB</t>
  </si>
  <si>
    <t>FOLIA MALARSKA NIEBIESKA GRUBA 4x5m</t>
  </si>
  <si>
    <t>FOLIA 5555</t>
  </si>
  <si>
    <t>FOLIA MALARSKA TYNKARSKA 4X5 5555</t>
  </si>
  <si>
    <t>FOL BUD NA ROL GR LD</t>
  </si>
  <si>
    <t>FOLIA NA ROLCE BDT GRUBA LD 2X50m</t>
  </si>
  <si>
    <t>FOL NA ROL STAND HD</t>
  </si>
  <si>
    <t>FOLIA NA ROLCE BDT HD 2X50m</t>
  </si>
  <si>
    <t>PAR ALUM STROTEX90</t>
  </si>
  <si>
    <t>FOLIA PAR. ALUMIN. STROTEX 90 1,5x50mb (75M2)</t>
  </si>
  <si>
    <t>FOL PARO ŻÓŁTA</t>
  </si>
  <si>
    <t>FOLIA PAROIZOLACJA ŻÓŁTA 2X50M (100M2)</t>
  </si>
  <si>
    <t>FOLIA WASHI 5735</t>
  </si>
  <si>
    <t>Folia z tasmą WASHI 140cm/20m 5735</t>
  </si>
  <si>
    <t>FOLIA Z TAŚMĄ 5733</t>
  </si>
  <si>
    <t>FOLIA Z TAŚMĄ 210/20m 5733</t>
  </si>
  <si>
    <t>FOLIA Z TAŚMĄ 5732</t>
  </si>
  <si>
    <t>FOLIA Z TAŚMĄ 270/15m 5732</t>
  </si>
  <si>
    <t>FOLIA 5730</t>
  </si>
  <si>
    <t>FOLIA Z TAŚMĄ NIEB. 55X20M 5730</t>
  </si>
  <si>
    <t>FRANSPOL GS6</t>
  </si>
  <si>
    <t>FRANSPOL GŁADŹ GIPSOWA BEZ TAŚMY GS-6 25KG</t>
  </si>
  <si>
    <t>FRANS GŁ SZPACH GS-2</t>
  </si>
  <si>
    <t>FRANSPOL GŁADŹ SZPACHLOWA EXTRA GS-2 20KG</t>
  </si>
  <si>
    <t>GAL HAK 110</t>
  </si>
  <si>
    <t>GALECO HAK DOCZOŁOWY 110 BRĄZ</t>
  </si>
  <si>
    <t>GAL KOL LUX 90</t>
  </si>
  <si>
    <t>GALECO KOLANO LUXOCYNK 90</t>
  </si>
  <si>
    <t>GAL RURA 80</t>
  </si>
  <si>
    <t>GALECO RURA SPUSTOWA 80 BRĄZ</t>
  </si>
  <si>
    <t>GĄBKA ŚCIERNA</t>
  </si>
  <si>
    <t>GĄBKA ŚCIERNA 5458 P 60</t>
  </si>
  <si>
    <t>GĄBKA ŚCIERNA 100</t>
  </si>
  <si>
    <t>GĄBKA ŚCIERNA 120</t>
  </si>
  <si>
    <t>GĄBKA ŚCIERNA 150</t>
  </si>
  <si>
    <t>GĄBKA ŚCIERNA 80</t>
  </si>
  <si>
    <t>GĄBKA ŚCIERNA 80 5500</t>
  </si>
  <si>
    <t>GĄBKA ŚCIER SKOŚ 100</t>
  </si>
  <si>
    <t>GĄBKA ŚCIERNA SKOŚNA 100</t>
  </si>
  <si>
    <t>GĄB SKO 150</t>
  </si>
  <si>
    <t>GĄBKA ŚCIERNA SKOŚNA 150</t>
  </si>
  <si>
    <t>GĄB ŚCIER SKOŚN 220</t>
  </si>
  <si>
    <t>GĄBKA ŚCIERNA SKOŚNA 220</t>
  </si>
  <si>
    <t>SKOŚNA 60</t>
  </si>
  <si>
    <t>GĄBKA ŚCIERNA SKOŚNA 60 5513</t>
  </si>
  <si>
    <t>GĄB SKO 80</t>
  </si>
  <si>
    <t>GĄBKA ŚCIERNA SKOŚNA 80 5505</t>
  </si>
  <si>
    <t>GĄS TOPMAT</t>
  </si>
  <si>
    <t>GĄSIOR MAŁY TOPMAT 7016</t>
  </si>
  <si>
    <t>GĄSIOR PRUSZYŃ</t>
  </si>
  <si>
    <t>GĄSIOR PRUSZYŃSKI</t>
  </si>
  <si>
    <t>FRANSPOL GS-6</t>
  </si>
  <si>
    <t>GIPS DO PŁYT BEZ TAŚMY FRANSPOL SPECJ. GS-6</t>
  </si>
  <si>
    <t>GOLDBAND 30KG</t>
  </si>
  <si>
    <t>GOLDBAD ZAPRAWA GIPSOWA 30KG KNAUF</t>
  </si>
  <si>
    <t>GR ŚNIE 5L</t>
  </si>
  <si>
    <t>GRUNT ŚNIEŻKA PODKŁADOWA 5L</t>
  </si>
  <si>
    <t>TO-GU</t>
  </si>
  <si>
    <t>GRUNT TO-GU UNIWERSALNY 10L</t>
  </si>
  <si>
    <t>GPPOC-30030</t>
  </si>
  <si>
    <t>GWÓŹDŹ PAPIAK 3X30 OCYNK</t>
  </si>
  <si>
    <t>GWÓ PAP Z PODKŁ</t>
  </si>
  <si>
    <t>GWÓŹDŹ PAPIAK Z PODKŁADKĄ 3X30 OCYNK</t>
  </si>
  <si>
    <t>ISO 33 20CM</t>
  </si>
  <si>
    <t>ISOVER 33 SUPER MATA 20CM (2,88M2)</t>
  </si>
  <si>
    <t>ISO 33 5CM</t>
  </si>
  <si>
    <t>ISOVER 33 SUPER MATA 5CM (11,40M2)</t>
  </si>
  <si>
    <t>ISOVER UNI 5</t>
  </si>
  <si>
    <t>ISOVER UNI MATA 5 CM (19,2M2)</t>
  </si>
  <si>
    <t>ISUM AKRYL LEKKI</t>
  </si>
  <si>
    <t>ISUM AKRYL LEKKI SZPACHLOWY 300ML</t>
  </si>
  <si>
    <t>ISUM CZYŚCIK</t>
  </si>
  <si>
    <t>ISUM CZYŚCIK DO PIAN 500ML</t>
  </si>
  <si>
    <t>ISUM INF CRI</t>
  </si>
  <si>
    <t>ISUM KLEJ HYBRYDOWY INFINITY CRISTAL (BEZB.) 310ML</t>
  </si>
  <si>
    <t>ISUM KOTWA</t>
  </si>
  <si>
    <t>ISUM KOTWA CHEMICZNA 300ML</t>
  </si>
  <si>
    <t>ISUM PISTOLET</t>
  </si>
  <si>
    <t>ISUM PISTOLET DO PIANY</t>
  </si>
  <si>
    <t>ISUM SILI BEZ</t>
  </si>
  <si>
    <t>ISUM SILIKON BUDOWLANY SANITARNY BEZB 310ML</t>
  </si>
  <si>
    <t>IZOL PIONO</t>
  </si>
  <si>
    <t>IZOLACJA PIONOWA 0,5X20MB</t>
  </si>
  <si>
    <t>MB.</t>
  </si>
  <si>
    <t>IZOL POZ FUND0,25X50</t>
  </si>
  <si>
    <t>IZOLACJA POZIOMA FUNDAMENTÓW 0,25x50</t>
  </si>
  <si>
    <t>rolka</t>
  </si>
  <si>
    <t>IZOL POZ 0,365</t>
  </si>
  <si>
    <t>IZOLACJA POZIOMA FUNDAMENTÓW 0,365X50</t>
  </si>
  <si>
    <t>IZO POZ FUND 0,4X50</t>
  </si>
  <si>
    <t>IZOLACJA POZIOMA FUNDAMENTÓW 0,400x50</t>
  </si>
  <si>
    <t>IZOL LEP NA ZIM</t>
  </si>
  <si>
    <t>IZOLBET-K LEPIK NA ZIMNO 20 KG</t>
  </si>
  <si>
    <t>OMEGA DUŻA</t>
  </si>
  <si>
    <t>KALENICA OMEGA DUŻA 2MB TOPMAT ANTRACYT 7016</t>
  </si>
  <si>
    <t>KĄTOWNIK 105X105</t>
  </si>
  <si>
    <t>KĄTOWNIK PRZET-WZ KPW-4 105X105X90X2,5</t>
  </si>
  <si>
    <t>KIELNIA 6169</t>
  </si>
  <si>
    <t>Kielnia do betonu komórkowego 6169</t>
  </si>
  <si>
    <t>KIELNIA 60 6139</t>
  </si>
  <si>
    <t>KIELNIA SZTUK. NIERDZ. 60MM 6139</t>
  </si>
  <si>
    <t>KIELNIA 80 6140</t>
  </si>
  <si>
    <t>KIELNIA SZTUK. NIERDZ. 80MM 6140</t>
  </si>
  <si>
    <t>KIELNIA TRAP. 6206</t>
  </si>
  <si>
    <t>KIELNIA TRAPEZ NIERDZ. 140 MM WĄSKA A/60 6206</t>
  </si>
  <si>
    <t>KIEL TRÓJ</t>
  </si>
  <si>
    <t>KIELNIA TRÓJKĄTNA</t>
  </si>
  <si>
    <t>KIJ DO SMOŁOWCA</t>
  </si>
  <si>
    <t>KIJ DO SMOŁOWCA I ULICÓWKI 120cm</t>
  </si>
  <si>
    <t>RAPTOR KLEJ</t>
  </si>
  <si>
    <t>KLEJ DO STYROPIANU RAPTOR 750 ML</t>
  </si>
  <si>
    <t>KLEJ GIPS DOLINA NID</t>
  </si>
  <si>
    <t>KLEJ GIPSOWY T 25KG DOLINA NIDY</t>
  </si>
  <si>
    <t>KLIN GLAZURA 4,0MM</t>
  </si>
  <si>
    <t>KLINY DO GLAZURY 4,0mm</t>
  </si>
  <si>
    <t>KLIN DO GLAZ 8,0MM</t>
  </si>
  <si>
    <t>KLINY DO GLAZURY 8,0mm</t>
  </si>
  <si>
    <t>KMGM-35025</t>
  </si>
  <si>
    <t>KMGM KONF.MAŁA. K-G 3,5X25 MET. (200SZT.)</t>
  </si>
  <si>
    <t>KMGM-35035</t>
  </si>
  <si>
    <t>KMGM KONF.MAŁA.K-G 3,5X35 MET (200SZT.)</t>
  </si>
  <si>
    <t>KONF MAŁA K-G 3,5X25</t>
  </si>
  <si>
    <t>KMSG-35025 KONF.MAŁA.SAMOW K-G 3,5X25 MET.(200szt)</t>
  </si>
  <si>
    <t>KMSG-350</t>
  </si>
  <si>
    <t>3KMSG-35035 KONF.MAŁA.SAMOW.K-G 3,5X35 MET.(100SZT)</t>
  </si>
  <si>
    <t>KMSG-3,5X45 SAMOW</t>
  </si>
  <si>
    <t>KMSG-35045 KONF.MAŁA.SAMOW.K-G 3,5X45 MET.(100SZT)</t>
  </si>
  <si>
    <t>KMTEX-35095 500</t>
  </si>
  <si>
    <t>KMTEX KONF.MAŁA.SAM.FOSF 3,9X9,5 TEX (500SZT.)</t>
  </si>
  <si>
    <t>SMK-06/40</t>
  </si>
  <si>
    <t>KOŁEK DO WBIJANIA 6x40 Z KOŁNIERZEM (200 SZ)</t>
  </si>
  <si>
    <t>SMK-08060</t>
  </si>
  <si>
    <t>KOŁEK DO WBIJANIA 8x60 Z KOŁNIERZEM</t>
  </si>
  <si>
    <t>KOŁEK DWUGWINT 160</t>
  </si>
  <si>
    <t>KOŁEK DWUGWINTOWY 160mm Z DŁUGĄ KOSZULKĄ METAL DYB</t>
  </si>
  <si>
    <t>KOŁEK WUGWINT 200</t>
  </si>
  <si>
    <t>KOŁEK DWUGWINTOWY 200mm Z DŁUGĄ KOSZULKĄ METAL DYB</t>
  </si>
  <si>
    <t>KOŁ 6X30</t>
  </si>
  <si>
    <t>KOŁEK ROZPOROWY 6X30 KOSZULKA 9 (1000SZT.)</t>
  </si>
  <si>
    <t>SMK-06040</t>
  </si>
  <si>
    <t>KOŁKI DO WBIJ. 6X40 Z KOŁNIERZEM (50 SZT)</t>
  </si>
  <si>
    <t>SMK-06060</t>
  </si>
  <si>
    <t>KOŁKI DO WBIJ. 6X60 Z KOŁNIERZEM</t>
  </si>
  <si>
    <t>SMK-06080</t>
  </si>
  <si>
    <t>KOŁKI DO WBIJ. 6X80 Z KOŁNIERZEM</t>
  </si>
  <si>
    <t>SM-06080</t>
  </si>
  <si>
    <t>KOŁKI DO WBIJANIA 6x80</t>
  </si>
  <si>
    <t>VELUX KOŁ EKW</t>
  </si>
  <si>
    <t>KOŁNIERZ USZCZELNIAJĄCY VELUX EKW MK 06 78X118</t>
  </si>
  <si>
    <t>KOMIN DYMOWY</t>
  </si>
  <si>
    <t>KOMIN DYM+1WENT</t>
  </si>
  <si>
    <t>KOMIN DYMOWY Z 1 WENTYLACJA</t>
  </si>
  <si>
    <t>KOMIN DYM+2WENT</t>
  </si>
  <si>
    <t>KOMIN DYMOWY Z 2 WENTYLACJA</t>
  </si>
  <si>
    <t>KOM PERF CZAR</t>
  </si>
  <si>
    <t>KOMINEK PERFEKTA PLUS 125 CZARNY M</t>
  </si>
  <si>
    <t>KOM PERF 7016</t>
  </si>
  <si>
    <t>KOMINEK PERFEKTA PLUS 125 GRAFIT IZOLOWANY</t>
  </si>
  <si>
    <t>KOMINEK BRĄZ (1)</t>
  </si>
  <si>
    <t>KOMINEK WENT. PERFEKTA PLUS 125 BRĄZ</t>
  </si>
  <si>
    <t>KOM TRIV CEGL</t>
  </si>
  <si>
    <t>KOMINEK WENT.TRIVENTA Z RURĄ PRZYŁ.CEGL.RR750</t>
  </si>
  <si>
    <t>KMGM 4,2</t>
  </si>
  <si>
    <t>X70KONF. MAŁA K-G 4,2X70 DREW (50SZT)</t>
  </si>
  <si>
    <t>KMGD-35035 200SZT</t>
  </si>
  <si>
    <t>KONF.MAŁA K-G 3,5X35 DREWNO (200SZT)</t>
  </si>
  <si>
    <t>KMGD-35055</t>
  </si>
  <si>
    <t>KONF.MAŁA K-G 3,5X55 DREWNO (100SZT)</t>
  </si>
  <si>
    <t>KMGD 4,2X70 50</t>
  </si>
  <si>
    <t>KONF.MAŁA K-G 4,2X70 DREWNO (50SZT)</t>
  </si>
  <si>
    <t>KMGD 4,2X90 50</t>
  </si>
  <si>
    <t>KONF.MAŁA K-G 4,2X90 DREWNO (50SZT)</t>
  </si>
  <si>
    <t>KMTEX-35095</t>
  </si>
  <si>
    <t>KONF.MAŁA SAM.FOSFAT OCYNK 3,5x9,5 TEX 500SZT</t>
  </si>
  <si>
    <t>KSGD-35025</t>
  </si>
  <si>
    <t>KONF.ŚR.WKR.KAR-GIPS 3,5x25 DR (1000SZT)</t>
  </si>
  <si>
    <t>KMGD K-G 3,5X2,5</t>
  </si>
  <si>
    <t>KONF.ŚR.WKR.KAR-GIPS 3,5x25 DR (200 SZT)</t>
  </si>
  <si>
    <t>KSGM-35035</t>
  </si>
  <si>
    <t>KONF.ŚR.WKR.KAR-GIPS 3,5X35 MET.(1000SZT)</t>
  </si>
  <si>
    <t>KSGD-35055</t>
  </si>
  <si>
    <t>KONF.ŚR.WKR.KAR-GIPS 3,5X55 DR 500SZT</t>
  </si>
  <si>
    <t>KSGD-42070</t>
  </si>
  <si>
    <t>KONF.ŚR.WKR.KAR-GIPS 4,2X70 DR (250SZT.)</t>
  </si>
  <si>
    <t>KSGD-350</t>
  </si>
  <si>
    <t>35KONF.ŚR.WKR-GIPS 3,5x35 DR (1000SZT.)</t>
  </si>
  <si>
    <t>KOŃC PH-2</t>
  </si>
  <si>
    <t>KOŃCÓWKA DO WKRĘTARKI PH2X160 PH-S2-02160</t>
  </si>
  <si>
    <t>KOTWA 12*350</t>
  </si>
  <si>
    <t>KOTWA BUD. 12X350 OC</t>
  </si>
  <si>
    <t>KOTWA 14</t>
  </si>
  <si>
    <t>KOTWA BUD. 14X350 OC</t>
  </si>
  <si>
    <t>KOTWA 16</t>
  </si>
  <si>
    <t>KOTWA BUD. 16X350 OC</t>
  </si>
  <si>
    <t>KRAT MAL DUŻA</t>
  </si>
  <si>
    <t>KRATKA MALARSKA DUŻA 28X31</t>
  </si>
  <si>
    <t>KRAT MAL ŚREDNIA</t>
  </si>
  <si>
    <t>KRATKA MALARSKA ŚREDNIA 22X26</t>
  </si>
  <si>
    <t>KRAT MET BR</t>
  </si>
  <si>
    <t>KRATKA METALOWA BRĄZ 14X14</t>
  </si>
  <si>
    <t>KRAT MET CZAR</t>
  </si>
  <si>
    <t>KRATKA METALOWA CZARNA 14X14</t>
  </si>
  <si>
    <t>KRĄ NA ŻYRAF 100</t>
  </si>
  <si>
    <t>KRĄŻEK NA ŻYRAFĘ ŻÓŁTY GR. 100</t>
  </si>
  <si>
    <t>KRĄŻ NA ŻYRAF 80</t>
  </si>
  <si>
    <t>KRĄŻEK NA ŻYRAFĘ ŻÓŁTY GR.80</t>
  </si>
  <si>
    <t>1741</t>
  </si>
  <si>
    <t>1741 KRĄŻKI ŚCIERNE SIATKA CZARNA 225MM GR.125 01741</t>
  </si>
  <si>
    <t>1739</t>
  </si>
  <si>
    <t>1739 KRĄŻKI ŚCIERNE SIATKA CZARNA 225MM GR.80 01739</t>
  </si>
  <si>
    <t>01732 KR</t>
  </si>
  <si>
    <t>KRĄŻKI ŚCIERNE Z RZEPEM ŻÓŁTE 225MM GR. 100 01732</t>
  </si>
  <si>
    <t>1733</t>
  </si>
  <si>
    <t>1733 KRĄŻKI ŚCIERNE Z RZEPEM ŻÓŁTE 225MM GR.120 01733</t>
  </si>
  <si>
    <t>1731</t>
  </si>
  <si>
    <t>1731 KRĄŻKI ŚCIERNE Z RZEPEM ŻÓŁTE 225MM GR.80 01731</t>
  </si>
  <si>
    <t>KRZYŻYKI 1,0MM</t>
  </si>
  <si>
    <t>KRZYŻYKI 1,0mm</t>
  </si>
  <si>
    <t>KRZYŻYKI 1,5MM</t>
  </si>
  <si>
    <t>KRZYŻYKI 1,5mm</t>
  </si>
  <si>
    <t>KRZYŻYKI 2,0MM</t>
  </si>
  <si>
    <t>KRZYŻYKI 2,0mm</t>
  </si>
  <si>
    <t>KRZYŻYKI 2,5MM</t>
  </si>
  <si>
    <t>KRZYŻYKI 2,5mm</t>
  </si>
  <si>
    <t>KRZYZYKI 3,0MM</t>
  </si>
  <si>
    <t>KRZYŻYKI 3,0mm</t>
  </si>
  <si>
    <t>KONF ŚR 3,5X95</t>
  </si>
  <si>
    <t>KSTEX-35095 KONF.ŚR.WKR.3,5X95 TEX(1000szt)</t>
  </si>
  <si>
    <t>KS(100)</t>
  </si>
  <si>
    <t>KSZTAŁTKA STYROPIANOWA KRĄŻEK BIAŁA - op.100szt</t>
  </si>
  <si>
    <t>KSG(100)</t>
  </si>
  <si>
    <t>KSZTAŁTKA STYROPIANOWA KRĄŻEK GRAFIT</t>
  </si>
  <si>
    <t>KUWETA 12X20</t>
  </si>
  <si>
    <t>KUW 31X35</t>
  </si>
  <si>
    <t>KUWETA 31X35</t>
  </si>
  <si>
    <t>LIS COKOŁ 10</t>
  </si>
  <si>
    <t>LISTWA COKOŁOWA 10CM 2,00MB</t>
  </si>
  <si>
    <t>LIST COKOŁ 20</t>
  </si>
  <si>
    <t>LISTWA COKOŁOWA SZER 20CM DŁ 2,5 MB</t>
  </si>
  <si>
    <t>LISTWA DO BONIO</t>
  </si>
  <si>
    <t>LISTWA DO BONIOWANIA H3R 3CM 3M</t>
  </si>
  <si>
    <t>LISTWA DYSTA</t>
  </si>
  <si>
    <t>LISTWA DYSTANSOWA TR25 2MB</t>
  </si>
  <si>
    <t>LIST J DO PŁY</t>
  </si>
  <si>
    <t>LISTWA JOTKA DO PŁYTY ZAKOŃCZAJĄCA 12,5MM 3MB</t>
  </si>
  <si>
    <t>LIS OKAP 2,5</t>
  </si>
  <si>
    <t>LISTWA OKAP Z SIATKĄ 2,5M KAMPINOS</t>
  </si>
  <si>
    <t>LI PCV PRZYOK BIAŁA</t>
  </si>
  <si>
    <t>LISTWA PCV PRZYOK. 6 3M BIAŁA</t>
  </si>
  <si>
    <t>LI PCV PRZYOK BRĄZ</t>
  </si>
  <si>
    <t>LISTWA PCV PRZYOK. 6 3M BRĄZ</t>
  </si>
  <si>
    <t>LI PCV PRZYOK GRAF</t>
  </si>
  <si>
    <t>LISTWA PCV PRZYOK. 6 3M GRAFIT</t>
  </si>
  <si>
    <t>LI PCV PRZYOK. ZŁ. D</t>
  </si>
  <si>
    <t>LISTWA PCV PRZYOK. 6 3M ZŁOTY DĄB</t>
  </si>
  <si>
    <t>LIST PRZY SIAT</t>
  </si>
  <si>
    <t>LISTWA PCV PRZYOK. SIATKA 3MM 3M BRĄZ</t>
  </si>
  <si>
    <t>LI PCV PRZ SIAT.BI</t>
  </si>
  <si>
    <t>LISTWA PCV PRZYOK. SIATKA 6 3M BIAŁA</t>
  </si>
  <si>
    <t>LI PCV PRZY SIA GRAF</t>
  </si>
  <si>
    <t>LISTWA PCV PRZYOK. SIATKA 6 3M GRAFIT</t>
  </si>
  <si>
    <t>LI PCV PRZY SI ZŁ</t>
  </si>
  <si>
    <t>LISTWA PCV PRZYOK. SIATKA 6 3M ZŁ. DĄB</t>
  </si>
  <si>
    <t>LISTWA PODT 6</t>
  </si>
  <si>
    <t>LISTWA PODTYNKOWA W-6 3MM</t>
  </si>
  <si>
    <t>LIST PODTY 10</t>
  </si>
  <si>
    <t>LISTWA PODTYNNKOWA W-10 3M</t>
  </si>
  <si>
    <t>LIST STARO 15</t>
  </si>
  <si>
    <t>LISTWA STAROWA 150</t>
  </si>
  <si>
    <t>LIS STAR Z SIAT</t>
  </si>
  <si>
    <t>LISTWA STARTOWA PCV 2MB Z SIATKĄ</t>
  </si>
  <si>
    <t>LISTWA H 4 PV C.BRĄZ</t>
  </si>
  <si>
    <t>LISTWA TYP H UPVC 4 mb C.BRĄZ</t>
  </si>
  <si>
    <t>LISTWA H 4 PV GRAFIT</t>
  </si>
  <si>
    <t>LISTWA TYP H UPVC 4 mb GRAFIT</t>
  </si>
  <si>
    <t>LISTWA H 4 PV ORZECH</t>
  </si>
  <si>
    <t>LISTWA TYP H UPVC 4 mb ORZECH</t>
  </si>
  <si>
    <t>LISTWA H 4 PV ZŁ.DĄB</t>
  </si>
  <si>
    <t>LISTWA TYP H UPVC 4 mb ZŁ.DĄB</t>
  </si>
  <si>
    <t>LIS J WINCH</t>
  </si>
  <si>
    <t>LISTWA TYP J UPVC 4MB WINCHESTER</t>
  </si>
  <si>
    <t>LTX10160</t>
  </si>
  <si>
    <t>ŁĄCZNIK DO IZOL.TERM.LTX10160</t>
  </si>
  <si>
    <t>LTX 90</t>
  </si>
  <si>
    <t>ŁĄCZNIK IZOL. TERM. LTX 10090 (200SZT.)</t>
  </si>
  <si>
    <t>LMX10140</t>
  </si>
  <si>
    <t>ŁĄCZNIK IZOL.TERM. LMX/LIN10140 (200SZT.)</t>
  </si>
  <si>
    <t>LTX1010260</t>
  </si>
  <si>
    <t>ŁĄCZNIK IZOL.TERM. LTX10260</t>
  </si>
  <si>
    <t>LMX10220(100)</t>
  </si>
  <si>
    <t>ŁĄCZNIK IZOL.TERM.LMX/LIM-10220 (100)</t>
  </si>
  <si>
    <t>LMX10180</t>
  </si>
  <si>
    <t>ŁĄCZNIK IZOL.TERM.LMX10180(200)</t>
  </si>
  <si>
    <t>LMX10260</t>
  </si>
  <si>
    <t>ŁĄCZNIK IZOL.TERM.LMX10260(100)</t>
  </si>
  <si>
    <t>LTX10140(200)</t>
  </si>
  <si>
    <t>ŁĄCZNIK IZOL.TERM.LTX/LFN10140</t>
  </si>
  <si>
    <t>LTX10180(200)</t>
  </si>
  <si>
    <t>ŁĄCZNIK IZOL.TERM.LTX10180</t>
  </si>
  <si>
    <t>LTX10200(200)</t>
  </si>
  <si>
    <t>ŁĄCZNIK IZOL.TERM.LTX10200(200)</t>
  </si>
  <si>
    <t>LTX10220(100)</t>
  </si>
  <si>
    <t>ŁĄCZNIK IZOL.TERM.LTX10220(100)</t>
  </si>
  <si>
    <t>ŁĄCZN KRZYŻ 60/27</t>
  </si>
  <si>
    <t>ŁĄCZNIK KRZYŻOWY 60/27</t>
  </si>
  <si>
    <t>ŁĄCZ POPRZ JEDN60/27</t>
  </si>
  <si>
    <t>ŁĄCZNIK POPRZECZNY JEDNOSTRONNY 60/27</t>
  </si>
  <si>
    <t>ŁĄCZ WZDŁUŻ 60/27ZPD</t>
  </si>
  <si>
    <t>ŁĄCZNIK WZDŁUZNY 60/27 ZPD</t>
  </si>
  <si>
    <t>MAL DO KRZYW MT-HC36</t>
  </si>
  <si>
    <t>MALARSKA DO KRZYWIZN MT-HC (Y) 36MMX30YD</t>
  </si>
  <si>
    <t>MALARSKA GRATIS</t>
  </si>
  <si>
    <t>MALARSKA GRATIS MT-PG 2X48MMX50M+1X30MMX50M</t>
  </si>
  <si>
    <t>MAL MT-PG(SBL)38</t>
  </si>
  <si>
    <t>MALARSKA MT-PG (SBL) [H_TW] 38MMX50M</t>
  </si>
  <si>
    <t>TAŚ MAL MT-PG 48</t>
  </si>
  <si>
    <t>MALARSKA MT-PG (SBL) [H_TW] 48MMX50M</t>
  </si>
  <si>
    <t>TAŚ MAL MT-PG 25</t>
  </si>
  <si>
    <t>MALARSKA MT-PG (SBL) 25MMX50M</t>
  </si>
  <si>
    <t>TAŚ MAL MT-PG(SBL)30</t>
  </si>
  <si>
    <t>MALARSKA MT-PG (SBL) 30MMX50M</t>
  </si>
  <si>
    <t>TAŚ MALAR 38</t>
  </si>
  <si>
    <t>MALARSKA POLY PAPER (BL) 38MMX50M</t>
  </si>
  <si>
    <t>MARKER</t>
  </si>
  <si>
    <t>MARKER MILWAUKKE CZARNY</t>
  </si>
  <si>
    <t>TAŚ MASK MT-625 30</t>
  </si>
  <si>
    <t>MASKUJĄCA MT-625 (Y) 3 DNI_N 30MMX50M</t>
  </si>
  <si>
    <t>TAŚ MASK MT-625 38</t>
  </si>
  <si>
    <t>MASKUJĄCA MT-625 (Y) 3 DNI_N 38MMX50M</t>
  </si>
  <si>
    <t>TAŚ MASK MT-625</t>
  </si>
  <si>
    <t>MASKUJĄCA MT-625 (Y) 3 DNI_N 48MMX50M</t>
  </si>
  <si>
    <t>TAŚ MASK MT-627(W)30</t>
  </si>
  <si>
    <t>MASKUJĄCA MT-627 (W) 7 DNI 30MMX50M</t>
  </si>
  <si>
    <t>TAŚ MASK MT-627(W)38</t>
  </si>
  <si>
    <t>MASKUJĄCA MT-627 (W) 7 DNI 38MMX50M</t>
  </si>
  <si>
    <t>MASKUJ MT-627 48X50</t>
  </si>
  <si>
    <t>MASKUJĄCA MT-627 (W) 7 DNI 48MMX50M</t>
  </si>
  <si>
    <t>METALIZ ATPP 48X50</t>
  </si>
  <si>
    <t>METALIZOWANA ATPP [DTP] 48MMX50M</t>
  </si>
  <si>
    <t>MIARA DREWNIANA</t>
  </si>
  <si>
    <t>MIARA DRWNIANA SKŁADANA 1M 64300</t>
  </si>
  <si>
    <t>MIARA 6420B</t>
  </si>
  <si>
    <t>MIARA ZWIJANA MAGNETO 3M 6420B</t>
  </si>
  <si>
    <t>MIARA 6421B</t>
  </si>
  <si>
    <t>MIARA ZWIJANA MAGNETO 5M 6421B</t>
  </si>
  <si>
    <t>09825 MIESZ</t>
  </si>
  <si>
    <t>MIESZADŁO DO ZAPRAW 09825</t>
  </si>
  <si>
    <t>9829</t>
  </si>
  <si>
    <t>9829 MIESZADŁO DO ZAPRAW SDS PLUS 100X600X14MM 09829</t>
  </si>
  <si>
    <t>MINIRAP MRH-100/20</t>
  </si>
  <si>
    <t>MINIRAP MRH-100/20 [RĄCZKA+TAŚMA]</t>
  </si>
  <si>
    <t>MROZO-KLEJ 5L</t>
  </si>
  <si>
    <t>MROZO-KLEJ 5L Płyn do kleju</t>
  </si>
  <si>
    <t>MROZO-ST 5L</t>
  </si>
  <si>
    <t>MROZO-STYR 5L DOMIESZKA DO KLEJÓW</t>
  </si>
  <si>
    <t>NAR ALU TYNK 50MM2,5</t>
  </si>
  <si>
    <t>NAROZNIK 50mm ALUMINIOWY TYNKARSKI 2,5mb</t>
  </si>
  <si>
    <t>NAR ALU TYNK 50MM 3</t>
  </si>
  <si>
    <t>NAROZNIK 50mm ALUMINIOWY TYNKARSKI 3,0mb</t>
  </si>
  <si>
    <t>NAR 30X30 2,5</t>
  </si>
  <si>
    <t>NAROŻNIK ALUM SUPER PREMIUM 2,5MB 30X30</t>
  </si>
  <si>
    <t>NAR S.PREM 3MB</t>
  </si>
  <si>
    <t>NAROŻNIK ALUM SUPER PREMIUM 3MB 30*30</t>
  </si>
  <si>
    <t>NAR ALU 25*25 SIAT 3</t>
  </si>
  <si>
    <t>NAROŻNIK ALUMINIOWY 25*25 Z SIATKĄ 3,0mb 10/10 BLU</t>
  </si>
  <si>
    <t>NAR ALU ŻÓŁTY SIAT3M</t>
  </si>
  <si>
    <t>NAROŻNIK ALUMINIOWY 25X25 Z SIATKĄ 3M 8/12 ŻÓŁTY</t>
  </si>
  <si>
    <t>NAR ALU BLUE 3 25*25</t>
  </si>
  <si>
    <t>NAROŻNIK ALUMINIOWY BLUE 3,0mb 25*25</t>
  </si>
  <si>
    <t>NAROŻNIK MOLETOWANY</t>
  </si>
  <si>
    <t>NAROŻNIK MOLETOWANY ALU 30X30 MM G4 2,5 M</t>
  </si>
  <si>
    <t>NAR TYNK OC 3MB</t>
  </si>
  <si>
    <t>NAROŻNIK TYNKARSKI 34 OCYNK 3mb</t>
  </si>
  <si>
    <t>NAROŻ ZEW PVC 4 C.BR</t>
  </si>
  <si>
    <t>NAROŻNIK ZEWNĘTRZNY 4mb UPVC C.BRĄZ</t>
  </si>
  <si>
    <t>NAR ZEW 4 WINCH</t>
  </si>
  <si>
    <t>NAROŻNIK ZEWNĘTRZNY 4MB UPVC WINCHESTER</t>
  </si>
  <si>
    <t>brak towaru</t>
  </si>
  <si>
    <t>NAROŻ ZEW PVC 4 ZŁ.D</t>
  </si>
  <si>
    <t>NAROŻNIK ZEWNĘTRZNY 4mb UPVC ZŁ.DĄB</t>
  </si>
  <si>
    <t>GIPS OME</t>
  </si>
  <si>
    <t>GANIDA GŁADŹ SZPACHLOWA OMEGA 320 KG</t>
  </si>
  <si>
    <t>NÓŻ TIGER 6480B</t>
  </si>
  <si>
    <t>NÓŻ Black Tiger 6480B</t>
  </si>
  <si>
    <t>NÓŻ DO TAP 18MM ZWYK</t>
  </si>
  <si>
    <t>NÓŻ DO TAPET 18mm ZWYKŁY Z SUWAKIEM</t>
  </si>
  <si>
    <t>06512 NÓ</t>
  </si>
  <si>
    <t>ŻNÓŻ RĘCZNY SKŁADANY TYP "T" QUALISTAT 06512</t>
  </si>
  <si>
    <t>PROF CW 100 4M</t>
  </si>
  <si>
    <t>NP PROFIL CW 100 4M</t>
  </si>
  <si>
    <t>PROF CW 75 4M</t>
  </si>
  <si>
    <t>NP PROFIL CW 75 4M</t>
  </si>
  <si>
    <t>UA 100</t>
  </si>
  <si>
    <t>NP PROFIL UA 100 OŚCIEŻNICOWY 3,00M</t>
  </si>
  <si>
    <t>NP PROFIL UA 100 4</t>
  </si>
  <si>
    <t>NP PROFIL UA 100 OŚCIEŻNICOWY 4,00M</t>
  </si>
  <si>
    <t>UW 100 3,00NP</t>
  </si>
  <si>
    <t>PROFIL UW 100 3,00</t>
  </si>
  <si>
    <t>PROF UW 100 4M</t>
  </si>
  <si>
    <t>NP PROFIL UW 100 4M</t>
  </si>
  <si>
    <t>PROF UW 50 4M</t>
  </si>
  <si>
    <t>NP PROFIL UW 50 4M</t>
  </si>
  <si>
    <t>PROF UW 75 4M</t>
  </si>
  <si>
    <t>NP PROFIL UW 75 4M</t>
  </si>
  <si>
    <t>PROF UD 30 4M</t>
  </si>
  <si>
    <t>NP PROLIF UD 30 4M RIGIPS</t>
  </si>
  <si>
    <t>08280 OPAS</t>
  </si>
  <si>
    <t>OPASKI ZACISKOWE 4,8X300MM 08280</t>
  </si>
  <si>
    <t>08284 OPASKI</t>
  </si>
  <si>
    <t>OPASKI ZACISKOWE 7,2X400MM 08284</t>
  </si>
  <si>
    <t>OSAD UNIW C.BRĄZ</t>
  </si>
  <si>
    <t>OSADNIK UNIWERSALNY Z KOSZYKIEM I KLAPKAMI C.BRĄZ</t>
  </si>
  <si>
    <t>OSAD UNIW GRAF</t>
  </si>
  <si>
    <t>OSADNIK UNIWERSALNY Z KOSZYKIEM I KLAPKAMI GRAFIT</t>
  </si>
  <si>
    <t>OST SKRO</t>
  </si>
  <si>
    <t>OSTRZE DO SKROBAKA 35X100</t>
  </si>
  <si>
    <t>PACA 6042</t>
  </si>
  <si>
    <t>PACA 130/250 Z GĄB. HYDROCHŁ. NACIN. 6042</t>
  </si>
  <si>
    <t>PACA 6040</t>
  </si>
  <si>
    <t>PACA 130/250 Z GĄBKĄ GUM. POMARAŃCZ. 6040</t>
  </si>
  <si>
    <t>PACA 6248</t>
  </si>
  <si>
    <t>PACA NIERDZ. 130/270 GRYF PA R. 2K ZĄB 3 6248</t>
  </si>
  <si>
    <t>PACA 6247</t>
  </si>
  <si>
    <t>PACA NIERDZ.130/270 GRYF PA R. 2K ZĄB 2 6247</t>
  </si>
  <si>
    <t>PACA 5371</t>
  </si>
  <si>
    <t>PACA STYROPIANOWA 170/320 5371</t>
  </si>
  <si>
    <t>PA STYROP 18X32</t>
  </si>
  <si>
    <t>PACA STYROPIANOWA 18X32</t>
  </si>
  <si>
    <t>PACA MOTYLEK</t>
  </si>
  <si>
    <t>PACA SZLIFIERSKA MOTYLEK</t>
  </si>
  <si>
    <t>PAC TAR 18X40</t>
  </si>
  <si>
    <t>PACA TARNIK 18X40</t>
  </si>
  <si>
    <t>PAC HYDROGĄB</t>
  </si>
  <si>
    <t>PACA Z HYDROGĄBKĄ ŻÓŁTĄ</t>
  </si>
  <si>
    <t>PAKOWA PT (BR) 48</t>
  </si>
  <si>
    <t>PAKOWA PT (BR) [BDT_ND] 48MMX40YD</t>
  </si>
  <si>
    <t>PAKOWA PT (TR) 48</t>
  </si>
  <si>
    <t>PAKOWA PT (TR) [BDT_ND] 48MMX40YD</t>
  </si>
  <si>
    <t>PAL PRUSZ</t>
  </si>
  <si>
    <t>PALETA - PODKŁAD Z BLACHY PRUSZ.</t>
  </si>
  <si>
    <t>PAL 1200X800</t>
  </si>
  <si>
    <t>PALETA 1200X800</t>
  </si>
  <si>
    <t>PALETA ATLAS CERESIT</t>
  </si>
  <si>
    <t>PALETA ATLAS</t>
  </si>
  <si>
    <t>PALETA ATLAS DREWNIANA 800X600</t>
  </si>
  <si>
    <t>PALETA ATLAS ZIEL</t>
  </si>
  <si>
    <t>PALETA ATLAS ZIELONA</t>
  </si>
  <si>
    <t>PAL BAUMIT</t>
  </si>
  <si>
    <t>PALETA BAUMIT</t>
  </si>
  <si>
    <t>PALETA BLOCZEK</t>
  </si>
  <si>
    <t>PAL DREW KN</t>
  </si>
  <si>
    <t>PALETA DREWNIANA KN</t>
  </si>
  <si>
    <t>PAL DREW</t>
  </si>
  <si>
    <t>PALETA DREWNIANA PŁYTA</t>
  </si>
  <si>
    <t>PALETA ZWYKŁA</t>
  </si>
  <si>
    <t>PALETA DREWNIANA ZWYKŁA 800*1200</t>
  </si>
  <si>
    <t>PALETA EURO</t>
  </si>
  <si>
    <t>PALETA EURO EPAL</t>
  </si>
  <si>
    <t>PALETA KEFAL</t>
  </si>
  <si>
    <t>PALETA POLBRUK</t>
  </si>
  <si>
    <t>PALETA KOSTKA POLBRUK</t>
  </si>
  <si>
    <t>PALETA MARCOST</t>
  </si>
  <si>
    <t>PALETA MARCOSTEEL DŁUGOŚĆ 2,00MB</t>
  </si>
  <si>
    <t>PAL MET GAL</t>
  </si>
  <si>
    <t>PALETA METALOWA GALECO 4M Z PODKŁADEM</t>
  </si>
  <si>
    <t>PALETA NIDA</t>
  </si>
  <si>
    <t>PALETA PUSTAK PREFB</t>
  </si>
  <si>
    <t>PALETA PUSTAK PREFBET</t>
  </si>
  <si>
    <t>PAL PUS SOLB</t>
  </si>
  <si>
    <t>PALETA PUSTAK SOLBET</t>
  </si>
  <si>
    <t>PALETA SOLBET KLEJ</t>
  </si>
  <si>
    <t>PALETA SOLBRET KLEJ</t>
  </si>
  <si>
    <t>PALETA WEBER</t>
  </si>
  <si>
    <t>PALETA WEBER JEDNORAZOWA</t>
  </si>
  <si>
    <t>ŻYRAFA</t>
  </si>
  <si>
    <t>PAPIER NA ŻYRAFĘ 120</t>
  </si>
  <si>
    <t>ŻYRAF 80</t>
  </si>
  <si>
    <t>PAPIER NA ŻYRAFĘ 80</t>
  </si>
  <si>
    <t>ŻYRA 100</t>
  </si>
  <si>
    <t>PAPIER NA ŻYRAFĘ GR.100</t>
  </si>
  <si>
    <t>PAP ŚCIER 100</t>
  </si>
  <si>
    <t>PAPIER ŚCIERNY 100</t>
  </si>
  <si>
    <t>MB</t>
  </si>
  <si>
    <t>PAP ŚCIER 120</t>
  </si>
  <si>
    <t>PAPIER ŚCIERNY 120</t>
  </si>
  <si>
    <t>PAP</t>
  </si>
  <si>
    <t>PAPIER ŚCIERNY 180</t>
  </si>
  <si>
    <t>PAP ŚCIER 80</t>
  </si>
  <si>
    <t>PAPIER ŚCIERNY 80</t>
  </si>
  <si>
    <t>PAPIER MT-ST 25</t>
  </si>
  <si>
    <t>PAPIEROWA MT-ST (Y) 25MMX50M</t>
  </si>
  <si>
    <t>PAPIER MT-ST 30</t>
  </si>
  <si>
    <t>PAPIEROWA MT-ST (Y) 30MMX50M</t>
  </si>
  <si>
    <t>PAPIER MT-ST 38</t>
  </si>
  <si>
    <t>PAPIEROWA MT-ST (Y) 38MMX50M</t>
  </si>
  <si>
    <t>PAPIER MT-ST 48</t>
  </si>
  <si>
    <t>PAPIEROWA MT-ST (Y) 48MMX50M</t>
  </si>
  <si>
    <t>PAR.AL.L-275 7016</t>
  </si>
  <si>
    <t>PARAPET ALUMINIOWY L-275 7016</t>
  </si>
  <si>
    <t>PAR STAL L-275 8017</t>
  </si>
  <si>
    <t>PARAPET STALOWY L-275 BRĄZ 8017</t>
  </si>
  <si>
    <t>PAR ST L-300 7024</t>
  </si>
  <si>
    <t>PARAPET STALOWY L-300 ANTRACYT RAL 7024</t>
  </si>
  <si>
    <t>PAROTEC GLUETEC</t>
  </si>
  <si>
    <t>PAROTEC KLEJ BUDOWLANY GLUETEC DO FOLII</t>
  </si>
  <si>
    <t>MEMB PAR</t>
  </si>
  <si>
    <t>PAROTEC MEMBRANA BETA 130G/M2 (75M2)</t>
  </si>
  <si>
    <t>PAR IZOT TAŚ</t>
  </si>
  <si>
    <t>PAROTEC TAŚMA JEDNOSTR. IZOTEC 50MMX25MB</t>
  </si>
  <si>
    <t>PĘDZ ANG 36MM</t>
  </si>
  <si>
    <t>PĘDZEL ANGIELSKI 36mm</t>
  </si>
  <si>
    <t>PĘDZ KALORYF</t>
  </si>
  <si>
    <t>PĘDZEL KALORYFEROWY 36MM</t>
  </si>
  <si>
    <t>RAPTOR 750</t>
  </si>
  <si>
    <t>PIANA WĘŻYKOWA RAPTOR 750ML</t>
  </si>
  <si>
    <t>DYLATACJA 10CMX50M</t>
  </si>
  <si>
    <t>PIANKA DYLATACYJNA 5MM 10CMX50M</t>
  </si>
  <si>
    <t>PIANKOWA DFT 19X5</t>
  </si>
  <si>
    <t>PIANKOWA DFT (W) [BDT] 19MMX5M</t>
  </si>
  <si>
    <t>PISTOLET RED</t>
  </si>
  <si>
    <t>PISTOLET DO PIANY RED 14 1022</t>
  </si>
  <si>
    <t>PLAST POZZ 5L</t>
  </si>
  <si>
    <t>PLASTYFIKATOR DO BETONU POZZOLITH 5L (BETOPLAST)</t>
  </si>
  <si>
    <t>PODKŁADKA DO PAP</t>
  </si>
  <si>
    <t>PODKŁADKA DO PAPIAKÓW</t>
  </si>
  <si>
    <t>PODSUF PEŁ 4 GRAFIT</t>
  </si>
  <si>
    <t>PODSUFITKA PEŁNA 4mb UPVC GRAFIT</t>
  </si>
  <si>
    <t>PODSUF PEŁ 4 ZŁ.DĄB</t>
  </si>
  <si>
    <t>PODSUFITKA PEŁNA 4mb UPVC ZŁ.DĄB</t>
  </si>
  <si>
    <t>PODS PERF 4 WINCH</t>
  </si>
  <si>
    <t>PODSUFITKA PERFOROWANA 4MB UPCV WINCHESTER</t>
  </si>
  <si>
    <t>PODSUF PERF 4 C.BR</t>
  </si>
  <si>
    <t>PODSUFITKA PERFOROWANA 4mb UPVC C.BRĄZ</t>
  </si>
  <si>
    <t>PODSUF PERF 4 GRAFIT</t>
  </si>
  <si>
    <t>PODSUFITKA PERFOROWANA 4mb UPVC GRAFIT</t>
  </si>
  <si>
    <t>PODSUF PERF 4 ZŁ.DĄB</t>
  </si>
  <si>
    <t>PODSUFITKA PERFOROWANA 4mb UPVC ZŁ.DĄB</t>
  </si>
  <si>
    <t>POR 11,5</t>
  </si>
  <si>
    <t>POROTHERM PROFI 11,5 Z ZAPRAWĄ (100 szt)</t>
  </si>
  <si>
    <t>POZIOM 100CM</t>
  </si>
  <si>
    <t>POZIOMNICA 100 CM</t>
  </si>
  <si>
    <t>PÓLNAR 3</t>
  </si>
  <si>
    <t>PÓŁNAROŻNIK ALUMINIOWY 3M</t>
  </si>
  <si>
    <t>CW 50</t>
  </si>
  <si>
    <t>PROFIL CW 50 3,00M</t>
  </si>
  <si>
    <t>UD 30 3,00</t>
  </si>
  <si>
    <t>PROFIL UD 30 3M</t>
  </si>
  <si>
    <t>RIGIPS UD30 4MB</t>
  </si>
  <si>
    <t>PROFIL UD30 4mb RIGIPS</t>
  </si>
  <si>
    <t>PUST WENT 1</t>
  </si>
  <si>
    <t>PUSTAK WENTYLACYJNY PPW 01/24 250X200X240</t>
  </si>
  <si>
    <t>PUST WEN 2</t>
  </si>
  <si>
    <t>PUSTAK WENTYLACYJNY PPW 02/24 240X360X240</t>
  </si>
  <si>
    <t>PUST WENT 4</t>
  </si>
  <si>
    <t>PUSTAK WENTYLACYJNY PPW 04/24 680X250X240</t>
  </si>
  <si>
    <t>KOT CHEMQMAR</t>
  </si>
  <si>
    <t>KOTWA CHEMICZNA 300ML</t>
  </si>
  <si>
    <t>QPOLAR</t>
  </si>
  <si>
    <t>QPOLAR W 5L DO ZAPR. BETONOWYCH ZIMOWY -15</t>
  </si>
  <si>
    <t>RĘKAWICE OCHR CIENKI</t>
  </si>
  <si>
    <t>RĘKAWICE OCHRONNE CIENKIE</t>
  </si>
  <si>
    <t>10267 RĘKAWICE</t>
  </si>
  <si>
    <t>RĘKAWICE OCHRONNE GRUBE</t>
  </si>
  <si>
    <t>RIGIPS CW 75 3,00</t>
  </si>
  <si>
    <t>RIGIPS PROFIL CW 75 3,00</t>
  </si>
  <si>
    <t>GRZYB 180</t>
  </si>
  <si>
    <t>RIGIPS WIESZAK GRZYBEK DO PODDASZY 180MM</t>
  </si>
  <si>
    <t>RIGI CW 50</t>
  </si>
  <si>
    <t>RIPIPS PROFIL CW 50DŁ. 3,00MB</t>
  </si>
  <si>
    <t>ROZP NIT</t>
  </si>
  <si>
    <t>ROZPUSZCZALNIK NITRO 0,5L</t>
  </si>
  <si>
    <t>S AKRYL DO GK 280BIA</t>
  </si>
  <si>
    <t>S AKRYL DO PŁYT GK 280ML BIAŁY</t>
  </si>
  <si>
    <t>S AKR DO TYN BIA 300</t>
  </si>
  <si>
    <t>S AKRYL DO TYNKÓW BIAŁY 300ML</t>
  </si>
  <si>
    <t>S AKRYL EXPRESS</t>
  </si>
  <si>
    <t>S AKRYL EXPRESS TURBO 280 ML BIAŁY</t>
  </si>
  <si>
    <t>S AKRYL LEKK SZP28B</t>
  </si>
  <si>
    <t>S AKRYL LEKKI SZPACHLOWY 280ML BIAŁY</t>
  </si>
  <si>
    <t>AKR UNIWERSALNY BIAŁ</t>
  </si>
  <si>
    <t>S AKRYL UNIWERSALNY BIAŁY 280ML</t>
  </si>
  <si>
    <t>S PIANA PIST CLASSIC</t>
  </si>
  <si>
    <t>S PIANA PISTOLETOWA CLASSIC 750ML</t>
  </si>
  <si>
    <t>S SILIK SANIT 280/BI</t>
  </si>
  <si>
    <t>S SILIKON SANITARNY 280ML BIAŁY</t>
  </si>
  <si>
    <t>S SILIK SANIT 280/BE</t>
  </si>
  <si>
    <t>S SILIKON SANITARNY 280ML/ BEZBARWNY</t>
  </si>
  <si>
    <t>S SILIK UNI 280/BIAŁ</t>
  </si>
  <si>
    <t>S SILIKON UNIWERSALNY 280ML BIAŁY</t>
  </si>
  <si>
    <t>S SILIK UNI 280BEZBA</t>
  </si>
  <si>
    <t>S SILIKON UNIWERSALNY 280ML/BEZBARWNY</t>
  </si>
  <si>
    <t>SAM 200 25-60MM</t>
  </si>
  <si>
    <t>SAM 200 PODKŁAD SAMOPOZIOM 25-60MM 25kg ATLAS FOLI</t>
  </si>
  <si>
    <t>KOŁ UNIW Z HAK 8X40</t>
  </si>
  <si>
    <t>SFXL-08040065 KOŁEK UNIWER. Z HAKIEM L 8X40x65</t>
  </si>
  <si>
    <t>SHOLE DEVELOP 5L</t>
  </si>
  <si>
    <t>SIATKA DO ZBROJ</t>
  </si>
  <si>
    <t>SIATKA DO ZBROJEŃ Z WŁ.SZKLAN NIEB 10X10</t>
  </si>
  <si>
    <t>SIATKA RABITZA</t>
  </si>
  <si>
    <t>SIATKA RABITZA 1M 25MB</t>
  </si>
  <si>
    <t>SIATKA 80</t>
  </si>
  <si>
    <t>SIATKA ŚCIERNA 225MM GR. 80 5SZT</t>
  </si>
  <si>
    <t>SIATKA 100</t>
  </si>
  <si>
    <t>SIATKA ŚCIERNA 225MM GR.100 5SZT</t>
  </si>
  <si>
    <t>SIAT ZBROJ</t>
  </si>
  <si>
    <t>SIATKA ZBROJONA ZGRZEW. 10X10 1X2</t>
  </si>
  <si>
    <t>SKROBAK</t>
  </si>
  <si>
    <t>SKROBAK MALARSKI WYMIENNE OSTRZE</t>
  </si>
  <si>
    <t>SŁUP PAL MET</t>
  </si>
  <si>
    <t>SŁUPEK PALETY METALOWEJ KRÓTKI 315MM</t>
  </si>
  <si>
    <t>SMOŁOWIEC SZARY</t>
  </si>
  <si>
    <t>SOL SYS POZ PŁ 100KL</t>
  </si>
  <si>
    <t>SOL.6358 100 KLIPS 1MM</t>
  </si>
  <si>
    <t>SOL NÓŻ DO GŁ 450MM</t>
  </si>
  <si>
    <t>SOL.6391 NÓŻ DO GŁADZI 450MM</t>
  </si>
  <si>
    <t>SOL UCH DO NOŻA</t>
  </si>
  <si>
    <t>SOL.6401 UCHWYT DO NOŻA DO GŁADZI (bez kija)</t>
  </si>
  <si>
    <t>SOL KIJ ALUM 1,6</t>
  </si>
  <si>
    <t>SOL.6402 KIJ SYST.ALUMINIOWY 1,6M</t>
  </si>
  <si>
    <t>SOL PODKŁAD 50SZT</t>
  </si>
  <si>
    <t>SOL.6457 PODKŁADKA 50SZT</t>
  </si>
  <si>
    <t>SOL KĄT DO GLAZ</t>
  </si>
  <si>
    <t>SOL.6458 KĄTOWNIK DO GLAZURY</t>
  </si>
  <si>
    <t>SOL 100KLIP 1,5MM</t>
  </si>
  <si>
    <t>SOL.6460 100 KLIPS 1,5MM</t>
  </si>
  <si>
    <t>SOL 100KLIP 2MM</t>
  </si>
  <si>
    <t>SOL.6461 100 KLIPS 2MM</t>
  </si>
  <si>
    <t>SOL 100KLIP 3MM</t>
  </si>
  <si>
    <t>SOL.6462 100 KLIPS 3MM</t>
  </si>
  <si>
    <t>SOL PA TAR 160</t>
  </si>
  <si>
    <t>SOLID 6059 PACA TARNIK PRZELOTOWA 160/380</t>
  </si>
  <si>
    <t>SOL PA TAR 130</t>
  </si>
  <si>
    <t>SOLID 6062 PACA TARNIK PRZELOTOWA 130/270</t>
  </si>
  <si>
    <t>SOL SYS POZ 50KL</t>
  </si>
  <si>
    <t>SOLID 6359 50 KLIN</t>
  </si>
  <si>
    <t>SOLID PĘDZEL 20 6572</t>
  </si>
  <si>
    <t>SOLID PĘDZEL ANGIELSKI 20 6572</t>
  </si>
  <si>
    <t>SOL PĘDZ ANG 30 6555</t>
  </si>
  <si>
    <t>SOLID PĘDZEL ANGIELSKI 30 6555</t>
  </si>
  <si>
    <t>SOL PĘD ANG 40 6556</t>
  </si>
  <si>
    <t>SOLID PĘDZEL ANGIELSKI 40 6556</t>
  </si>
  <si>
    <t>SOL PĘD ANG 50 6557</t>
  </si>
  <si>
    <t>SOLID PĘDZEL ANGIELSKI 50 6557</t>
  </si>
  <si>
    <t>SOL PĘD ANG 60 6558</t>
  </si>
  <si>
    <t>SOLID PĘDZEL ANGIELSKI 60 6558</t>
  </si>
  <si>
    <t>SOLID SAMURAJ 5838</t>
  </si>
  <si>
    <t>SOLID SAMURAJ - WASHI 48X50 5838</t>
  </si>
  <si>
    <t>SOLID STRONG 48X50</t>
  </si>
  <si>
    <t>SOLID TASMA MALARSKA STRONG UV 48X50 5834</t>
  </si>
  <si>
    <t>TAŚ ELEW 38X50Y 5674</t>
  </si>
  <si>
    <t>SOLID TAŚMA ELEWACYJNA 38X50Y 5674</t>
  </si>
  <si>
    <t>SOLID ELEW BIAŁ 5892</t>
  </si>
  <si>
    <t>SOLID TAŚMA ELEWACYJNA BIAŁA 48X50 5892</t>
  </si>
  <si>
    <t>SOLID7DNI 38X50 5846</t>
  </si>
  <si>
    <t>SOLID TAŚMA MALARSKA 7 DNI 38X50 5846</t>
  </si>
  <si>
    <t>SOLID 7 DNI 48X50</t>
  </si>
  <si>
    <t>SOLID TAŚMA MALARSKA 7 DNI 48X50 5847</t>
  </si>
  <si>
    <t>SOLID STR 38X50 5833</t>
  </si>
  <si>
    <t>SOLID TAŚMA MALRSKA STRONG UV 38X50 5833</t>
  </si>
  <si>
    <t>SONAROL FUND FREZ 12</t>
  </si>
  <si>
    <t>SONAROL FUNDAMENT FREZ 120</t>
  </si>
  <si>
    <t>STYROPIAN DACH PODŁO</t>
  </si>
  <si>
    <t>STYROPIAN DACH PODŁOGA EPS100-038 5 CM</t>
  </si>
  <si>
    <t>M3</t>
  </si>
  <si>
    <t>STY DAL FAS 100</t>
  </si>
  <si>
    <t>STYROPIAN DALMATYŃCZYK FASADA 100</t>
  </si>
  <si>
    <t>STY DALM FAS 40</t>
  </si>
  <si>
    <t>STYROPIAN DALMATYŃCZYK FASADA 40</t>
  </si>
  <si>
    <t>STY DALM FAS 80</t>
  </si>
  <si>
    <t>STYROPIAN DALMATYŃCZYK FASADA 80</t>
  </si>
  <si>
    <t>STY DAL FAS FRE 100</t>
  </si>
  <si>
    <t>STYROPIAN DALMATYŃCZYK FASADA FREZ 100</t>
  </si>
  <si>
    <t>GALAXY 80</t>
  </si>
  <si>
    <t>STYROPIAN GALAXY FASAD FREZ #80</t>
  </si>
  <si>
    <t>GALAXY FASA 6</t>
  </si>
  <si>
    <t>STYROPIAN GALAXY FASADA #60</t>
  </si>
  <si>
    <t>STYR GALAX FAS 8</t>
  </si>
  <si>
    <t>STYROPIAN GALAXY FASADA #80</t>
  </si>
  <si>
    <t>GALAXY 100</t>
  </si>
  <si>
    <t>STYROPIAN GALAXY FASADA 100</t>
  </si>
  <si>
    <t>STY GALAXY 120</t>
  </si>
  <si>
    <t>STYROPIAN GALAXY FASADA 120</t>
  </si>
  <si>
    <t>GALAXY FAS 150</t>
  </si>
  <si>
    <t>STYROPIAN GALAXY FASADA 150</t>
  </si>
  <si>
    <t>STYR. GAL FAS 200</t>
  </si>
  <si>
    <t>STYROPIAN GALAXY FASADA 200 0,33</t>
  </si>
  <si>
    <t>STY GALAXY 50</t>
  </si>
  <si>
    <t>STYROPIAN GALAXY FASADA 50</t>
  </si>
  <si>
    <t>STY GAL FAS FR 100</t>
  </si>
  <si>
    <t>STYROPIAN GALAXY FASADA FREZ 100</t>
  </si>
  <si>
    <t>STY GOL DAC 20</t>
  </si>
  <si>
    <t>STYROPIAN GOLD DACH PODŁOGA 20</t>
  </si>
  <si>
    <t>GOLD D-P 40</t>
  </si>
  <si>
    <t>STYROPIAN GOLD DACH PODŁOGA 40</t>
  </si>
  <si>
    <t>STY GOLD 100</t>
  </si>
  <si>
    <t>STYROPIAN GOLD FASADA FREZ #100</t>
  </si>
  <si>
    <t>STY GOL 120</t>
  </si>
  <si>
    <t>STYROPIAN GOLD FASADA FREZ #120</t>
  </si>
  <si>
    <t>STY SETK PODŁO 6</t>
  </si>
  <si>
    <t>STYROPIAN SETKA PODŁOGA EPS100 60</t>
  </si>
  <si>
    <t>STY SIED D-P 200</t>
  </si>
  <si>
    <t>STYROPIAN SIEDEMDZIESIĄTKA PODŁOGA EPS70 200</t>
  </si>
  <si>
    <t>STY SIL DA 30</t>
  </si>
  <si>
    <t>STYROPIAN SILVER DACH PODŁOGA 30</t>
  </si>
  <si>
    <t>STY SIL DA 40</t>
  </si>
  <si>
    <t>STYROPIAN SILVER DACH PODŁOGA 40</t>
  </si>
  <si>
    <t>STY SIL DA 60</t>
  </si>
  <si>
    <t>STYROPIAN SILVER DACH PODŁOGA 60</t>
  </si>
  <si>
    <t>STYROPIAN SILVER DAC</t>
  </si>
  <si>
    <t>STYROPIAN SILVER DACH-PODŁOGA 20</t>
  </si>
  <si>
    <t>STY TER FUNDA 100</t>
  </si>
  <si>
    <t>STYROPIAN TERMONIUM FUNDAMENT 100</t>
  </si>
  <si>
    <t>STY TERM FUN 150</t>
  </si>
  <si>
    <t>STYROPIAN TERMONIUM FUNDAMENT 150</t>
  </si>
  <si>
    <t>STY TERM PL FAS 120</t>
  </si>
  <si>
    <t>STYROPIAN TERMONIUM PLUS FASADA 120</t>
  </si>
  <si>
    <t>STYR TERM PL FAS</t>
  </si>
  <si>
    <t>STYROPIAN TERMONIUM PLUS FASADA 120 FREZ</t>
  </si>
  <si>
    <t>STY TER PL FAS 150</t>
  </si>
  <si>
    <t>STYROPIAN TERMONIUM PLUS FASADA 150</t>
  </si>
  <si>
    <t>STY TERM PL FAS 80</t>
  </si>
  <si>
    <t>STYROPIAN TERMONIUM PLUS FASADA 80</t>
  </si>
  <si>
    <t>STY TER PLU FR 10</t>
  </si>
  <si>
    <t>STYROPIAN TERMONIUM PLUS FASADA FREZ 100</t>
  </si>
  <si>
    <t>STY TER PL FAS FR 15</t>
  </si>
  <si>
    <t>STYROPIAN TERMONIUM PLUS FASADA FREZ 150</t>
  </si>
  <si>
    <t>TERM PLUS FUND 120</t>
  </si>
  <si>
    <t>STYROPIAN TERMONIUM PLUS FUNDAMENT 120</t>
  </si>
  <si>
    <t>SWIS EPS 100 4</t>
  </si>
  <si>
    <t>SWISSPOR EPS 100 DACH PODŁOGA 4CM 0,3M3</t>
  </si>
  <si>
    <t>SZKŁO</t>
  </si>
  <si>
    <t>SZKŁO WODNE 5L</t>
  </si>
  <si>
    <t>SZNUR DO WEŁ 250M</t>
  </si>
  <si>
    <t>SZNUREK DO WEŁNY 250m</t>
  </si>
  <si>
    <t>SZNUR MURAR</t>
  </si>
  <si>
    <t>SZNUREK MURARSKI 100M</t>
  </si>
  <si>
    <t>SZNUR MUR 150M</t>
  </si>
  <si>
    <t>SZNUREK MURARSKI 150m</t>
  </si>
  <si>
    <t>SZNUR MUR 50M</t>
  </si>
  <si>
    <t>SZNUREK MURARSKI 50m</t>
  </si>
  <si>
    <t>SZPACHELKA 6262</t>
  </si>
  <si>
    <t>SZPACHELKA NIERDZ. 60MM 2K 6262</t>
  </si>
  <si>
    <t>SZPACHELKA 6263</t>
  </si>
  <si>
    <t>SZPACHELKA NIERDZ. 80 MM 2K 6263</t>
  </si>
  <si>
    <t>SZPACHELKA 40</t>
  </si>
  <si>
    <t>SZPACHELKA NIERDZ.UCH.PL.CZAR.40</t>
  </si>
  <si>
    <t>SZP JAP</t>
  </si>
  <si>
    <t>SZPACHELKI JAPONKI NIERDZ. (4SZT.)</t>
  </si>
  <si>
    <t>09682 SZPACHL</t>
  </si>
  <si>
    <t>SZPACHLA NIERDZ. FASAD. QUALITAT 450MM 09682</t>
  </si>
  <si>
    <t>TABLICA BUD.</t>
  </si>
  <si>
    <t>TABLICA BUDOW. INFORMACYJNA 70X90</t>
  </si>
  <si>
    <t>TALERZYK DOCI</t>
  </si>
  <si>
    <t>TALERZYK DOCISKOWY</t>
  </si>
  <si>
    <t>01013 TARCZA</t>
  </si>
  <si>
    <t>TARCZA DIAMENTOWA CERAMIC 125X1,4X10X22,2MM 01013</t>
  </si>
  <si>
    <t>01190 TARCZA</t>
  </si>
  <si>
    <t>TARCZA DIAMENTOWA HOT PRESSED QUALITTAT 01190</t>
  </si>
  <si>
    <t>TAR KAMIE 125X2,5X22</t>
  </si>
  <si>
    <t>TARCZA DO CIĘCIA KAMIE 125X2,5X22MM</t>
  </si>
  <si>
    <t>TCSI-12510(X10)</t>
  </si>
  <si>
    <t>TARCZA DO CIĘCIA METALU 125X1,0X22MM</t>
  </si>
  <si>
    <t>TARCZA DO METALU DUŻ</t>
  </si>
  <si>
    <t>TARCZA DO METALU PŁASKA 230X1,9</t>
  </si>
  <si>
    <t>TAR SZL BET</t>
  </si>
  <si>
    <t>TARCZA DO SZLIFOWANIA BETONU 125X22,2 (6510)</t>
  </si>
  <si>
    <t>TAŚ AKUS 50MM</t>
  </si>
  <si>
    <t>TAŚMA AKUSTYCZNA 50MM/30MB</t>
  </si>
  <si>
    <t>TAŚ BUDOWLANA</t>
  </si>
  <si>
    <t>TAŚMA BUDOWLANA</t>
  </si>
  <si>
    <t>TAŚ PAP TEKT MAL 60</t>
  </si>
  <si>
    <t>TAŚMA DO TEKTUR I PAPIERÓW MAL. 60MMX25M</t>
  </si>
  <si>
    <t>BUTYLTEC TAŚMA</t>
  </si>
  <si>
    <t>TAŚMA DWUSTR. BUTYLOWA 30MMX1MMX25MB</t>
  </si>
  <si>
    <t>TAŚMA GOLIATH (S)48</t>
  </si>
  <si>
    <t>TAŚMA GOLIATH SREBRNA 48MMX25M</t>
  </si>
  <si>
    <t>TAŚ KALEN 8004 CEGL</t>
  </si>
  <si>
    <t>TAŚMA KALENICOWA BASEROLL 300MMX5MB RAL 8004</t>
  </si>
  <si>
    <t>TAŚ KALEN 8017</t>
  </si>
  <si>
    <t>TAŚMA KALENICOWA BASEROLL 300MMX5MB RAL 8017</t>
  </si>
  <si>
    <t>TA KALEN. CEGL</t>
  </si>
  <si>
    <t>TAŚMA KALENICOWA CEGLASTA 240MMX5MB RAL 8004</t>
  </si>
  <si>
    <t>MAL DWUSTR HD 19</t>
  </si>
  <si>
    <t>TAŚMA MALARSKA DWUSTR. HYBRID DUAL 19MMX25MX2SSZT</t>
  </si>
  <si>
    <t>SAMURAJ 30MM 5836</t>
  </si>
  <si>
    <t>Taśma malarska Samuraj Washi 30mm 5836</t>
  </si>
  <si>
    <t>PAK TR 48X132</t>
  </si>
  <si>
    <t>TAŚMA PAKOWA PT (TR) [BDT_ND]48MMX132YD</t>
  </si>
  <si>
    <t>TAŚ PREC MTPP(O)38</t>
  </si>
  <si>
    <t>TAŚMA PRECYZYJNA MTPP (O) 38MMX33M</t>
  </si>
  <si>
    <t>TAŚ PREC MTPP (O) 48</t>
  </si>
  <si>
    <t>TAŚMA PRECYZYJNA MTPP (O) 48MMX33M</t>
  </si>
  <si>
    <t>TAŚMA ŚLIZGOWA</t>
  </si>
  <si>
    <t>TAŚMA ŚLIZGOWA 48MMX60M</t>
  </si>
  <si>
    <t>TA TU TA CZ</t>
  </si>
  <si>
    <t>TAŚMA TUFF TAPE CZERWONA 30MB.</t>
  </si>
  <si>
    <t>TAŚM WASHI</t>
  </si>
  <si>
    <t>TAŚMA WASHI DELIKATNE POW. 29MM X 25M</t>
  </si>
  <si>
    <t>TAŚM WAS</t>
  </si>
  <si>
    <t>TAŚMA WASHI TAPE ORIGINAL 35MMX50M</t>
  </si>
  <si>
    <t>TAŚ WAS</t>
  </si>
  <si>
    <t>TAŚMA WASI TAPE ORIGINAL 47MMX50M</t>
  </si>
  <si>
    <t>TAŚ ZEWN MT-PE 48</t>
  </si>
  <si>
    <t>TAŚMA ZEWNETRZNA NIEB. PCV 48MMX25M</t>
  </si>
  <si>
    <t>TO KRUSZYWO</t>
  </si>
  <si>
    <t>TERMO ORGANIKA KRUSZYWO</t>
  </si>
  <si>
    <t>TO-PZM</t>
  </si>
  <si>
    <t>TO POLIURETANOWA ZAPRAWA MURARSKA TO-PZM P-L 750ML</t>
  </si>
  <si>
    <t>T-REX BEZBARWNY</t>
  </si>
  <si>
    <t>T-REX KLEJ BEZBARWNY 310G</t>
  </si>
  <si>
    <t>T-REX BŁYSKAWICZNY</t>
  </si>
  <si>
    <t>T-REX KLEJ BŁYSKAWICZNY 380G</t>
  </si>
  <si>
    <t>T-REX SUPER MOCNY</t>
  </si>
  <si>
    <t>T-REX KLEJ SUPER MOCNY 380G</t>
  </si>
  <si>
    <t>TYNK MASZ MP75 L GIP</t>
  </si>
  <si>
    <t>TYNK MASZYNOWY MP75 LEKKI GIPSOWY 30kg KNAUF</t>
  </si>
  <si>
    <t>TYNK SILIK 1,00</t>
  </si>
  <si>
    <t>TYNK SILIKONOWY GOLD TO-TSG BARANEK 1,0 A</t>
  </si>
  <si>
    <t>TAŚ TYNK DT PR (W 48</t>
  </si>
  <si>
    <t>TYNKARSKA DT PR 30 DNI BIAŁA 48MMX50M</t>
  </si>
  <si>
    <t>TYT FAR SILIK 10L</t>
  </si>
  <si>
    <t>TYTAN FARBA SILIKONOWA IS73 BAZA A 10L</t>
  </si>
  <si>
    <t>TYT TYNK NATRYSK</t>
  </si>
  <si>
    <t>TYTAN TYNK SILIKONOWY NATRYSK. IS53 (25KG.) BAZA</t>
  </si>
  <si>
    <t>TYT ZAPR MUR</t>
  </si>
  <si>
    <t>TYTAN ZAPRAWA MURARSKA DO CIENKICH SPOIN 870ML</t>
  </si>
  <si>
    <t>UCHW 10CM/6MM</t>
  </si>
  <si>
    <t>UCHWYT DO WAŁKA 10CM/6MM</t>
  </si>
  <si>
    <t>UCHW DO WAŁ 18</t>
  </si>
  <si>
    <t>UCHWYT DO WAŁKA 18cm</t>
  </si>
  <si>
    <t>URSA 035</t>
  </si>
  <si>
    <t>URSA GOLD 035 10CM 6,25M2</t>
  </si>
  <si>
    <t>WAŁEK 330</t>
  </si>
  <si>
    <t>WAŁEK 330 BULE DELPHIN 25 CM</t>
  </si>
  <si>
    <t>WAŁEK BLAUFADEN</t>
  </si>
  <si>
    <t>WAŁEK BLAUFADEN 10 CM</t>
  </si>
  <si>
    <t>WAŁEK CZARNA NIĆ 18</t>
  </si>
  <si>
    <t>WAŁEK CZARNA NIĆ 18cm</t>
  </si>
  <si>
    <t>WAŁEK DELPHIN</t>
  </si>
  <si>
    <t>WAŁEK DELPHIN 25 CM</t>
  </si>
  <si>
    <t>WAŁ WYLEW</t>
  </si>
  <si>
    <t>WAŁEK DO WYLEWEK SAMOPOZ. 75X230MM</t>
  </si>
  <si>
    <t>WAŁEK DOLPHIN 18</t>
  </si>
  <si>
    <t>WAŁEK DOLPHIN 18cm</t>
  </si>
  <si>
    <t>09404 WAŁ</t>
  </si>
  <si>
    <t>WAŁEK FASADOWY SYNTEX 18MM 09404</t>
  </si>
  <si>
    <t>09414 WAŁEK M</t>
  </si>
  <si>
    <t>WAŁEK MULTICOLOR 18MM 09414</t>
  </si>
  <si>
    <t>WAŁEK VELUR 18</t>
  </si>
  <si>
    <t>WAŁEK VELUR 18cm</t>
  </si>
  <si>
    <t>WAŁEK VELUR 25</t>
  </si>
  <si>
    <t>WAŁEK VELUR 25cm</t>
  </si>
  <si>
    <t>WEŁN PROFI 150</t>
  </si>
  <si>
    <t>WEŁNA ISOVER PROFIT-MATA 15CM 035 (4,8M2)</t>
  </si>
  <si>
    <t>WEŁNA ODE STARFLEX 1</t>
  </si>
  <si>
    <t>WEŁNA ODE STARFLEX 0,032 GR.150 (4,08M2)</t>
  </si>
  <si>
    <t>WEŁNA FRONT</t>
  </si>
  <si>
    <t>WEŁNA ROCKWOOL FRONTROCK MAX 100 1,8M2</t>
  </si>
  <si>
    <t>WEŁNA STAR 0,32 5CM</t>
  </si>
  <si>
    <t>Wełna Starflex 0,32 5 cm 12m2</t>
  </si>
  <si>
    <t>GRZYBEK 180</t>
  </si>
  <si>
    <t>WIESZAK DO PODDASZY 18CM GRZYBEK</t>
  </si>
  <si>
    <t>GRZYBEK 200</t>
  </si>
  <si>
    <t>WIESZAK DO PODDASZY 20CM GRZYBEK</t>
  </si>
  <si>
    <t>WIESZ KOTK 27</t>
  </si>
  <si>
    <t>WIESZAK DO PODDASZY 27cm GRZYBEK</t>
  </si>
  <si>
    <t>WIESZ PROFI 60/75/08</t>
  </si>
  <si>
    <t>WIESZAK ELEMENT DO MOCOWANIA PROFILI ESP 60/75/08</t>
  </si>
  <si>
    <t>WIESZ POFIL60/125/08</t>
  </si>
  <si>
    <t>WIESZAK ELEMENT DO MOCOWANIA PROFILI ESP60/125/08</t>
  </si>
  <si>
    <t>60/150 ES</t>
  </si>
  <si>
    <t>WIESZAK ELEMENT DO MOCOWANIA PROFILI ESP60/150/08</t>
  </si>
  <si>
    <t>WIESZ PROFI60/225/08</t>
  </si>
  <si>
    <t>WIESZAK ELEMENT DO MOCOWANIA PROFILI ESP60/225/08</t>
  </si>
  <si>
    <t>WIESZAK OBRO</t>
  </si>
  <si>
    <t>WIESZAK OBROTOWY CD 60/27</t>
  </si>
  <si>
    <t>WKCP-06240</t>
  </si>
  <si>
    <t>WKRĘT CIESIE. Z ŁBEM POD TAL 6X240</t>
  </si>
  <si>
    <t>WKCP-08240</t>
  </si>
  <si>
    <t>WKRĘT CIESIE. Z ŁBEM PODK TAL 8X240</t>
  </si>
  <si>
    <t>WKCP-08/200</t>
  </si>
  <si>
    <t>WKRĘT CIESIE. Z ŁBEM PODK.TAL 8X200</t>
  </si>
  <si>
    <t>WKCP-08-120</t>
  </si>
  <si>
    <t>WKRĘT CIESIE. Z ŁBEM TAL 8X120</t>
  </si>
  <si>
    <t>WKCP-06280</t>
  </si>
  <si>
    <t>WKRĘT CIESIE.Z ŁBEM PODK TAL 6X280</t>
  </si>
  <si>
    <t>CIES 8X320</t>
  </si>
  <si>
    <t>WKRĘT CIESIE.Z ŁBEM PODK TASL 8X320</t>
  </si>
  <si>
    <t>WKR CIES TORX</t>
  </si>
  <si>
    <t>WKRĘT CIESIELSKI 8X100 TORX</t>
  </si>
  <si>
    <t>WKR FARM CZARNY 9005</t>
  </si>
  <si>
    <t>WKRĘT FARMER 4,8X25 9005 CZARNY</t>
  </si>
  <si>
    <t>FARM 9010</t>
  </si>
  <si>
    <t>WKRĘT FARMER 4,8X35 9010</t>
  </si>
  <si>
    <t>WFD 8019</t>
  </si>
  <si>
    <t>WKRĘT FARMER 8019 (R032) (250SZT./OPAK)</t>
  </si>
  <si>
    <t>BSG 3,5X3,5</t>
  </si>
  <si>
    <t>WKRĘTY SAMOWIERCĄCE BSG 3,5X3,5 (50 SZT)</t>
  </si>
  <si>
    <t>WŁÓKNO DO BET 0,9KG</t>
  </si>
  <si>
    <t>WŁÓKNO DO BETONU 0,9kg</t>
  </si>
  <si>
    <t>WODER E 2</t>
  </si>
  <si>
    <t>WODER-E FOLIA IZOLACYJNA SZYBKOSCH. ATLAS 2KG</t>
  </si>
  <si>
    <t>WODER-E</t>
  </si>
  <si>
    <t>WODER-E FOLIA IZOLACYJNA SZYBKOSCHN. ATLAS 5KG</t>
  </si>
  <si>
    <t>WORKI BUDOWLANE 120L</t>
  </si>
  <si>
    <t>WOKI BUD 160L (5SZT)</t>
  </si>
  <si>
    <t>WORKI BUDOWLANE 160L (5SZT)</t>
  </si>
  <si>
    <t>WORKI BUD 250L (5SZT</t>
  </si>
  <si>
    <t>WORKI BUDOWLANE 240l (5SZT)</t>
  </si>
  <si>
    <t>09051 WYCISKACZ</t>
  </si>
  <si>
    <t>WYCISKACZ DO SILIKONU BLASZANY 09051</t>
  </si>
  <si>
    <t>KREISEL</t>
  </si>
  <si>
    <t>419Wylewka samopoziomująca KREISEL 419</t>
  </si>
  <si>
    <t>WYŁAZ AURA</t>
  </si>
  <si>
    <t>WYŁAZ DACHOWY AURA WDS 45X73</t>
  </si>
  <si>
    <t>ZAKOŃ WEW</t>
  </si>
  <si>
    <t>ZAKOŃCZENIA DO PARAPETÓW WEW.</t>
  </si>
  <si>
    <t>ZAKOŃ PARAP 7016</t>
  </si>
  <si>
    <t>ZAKOŃCZENIE PARAPETÓW 300MM 7016</t>
  </si>
  <si>
    <t>ZAŚL 300MM 7024</t>
  </si>
  <si>
    <t>ZAŚLEPKA ZEWN. PARAPETU 300mm RAL 7024</t>
  </si>
  <si>
    <t>KPL</t>
  </si>
  <si>
    <t>ZES+WAL</t>
  </si>
  <si>
    <t>ZESTAW 3XNDG + WALIZKA 120cm</t>
  </si>
  <si>
    <t>ZIMO-MUR</t>
  </si>
  <si>
    <t>ZIMO-MUR W 5KG. PLASTYFIKATOR DO ZAPR. BUDOWL. -8</t>
  </si>
  <si>
    <t>ZŁĄCZE KROKWIOWE</t>
  </si>
  <si>
    <t>ZŁĄCZE KROKWIOWE TYP HM KPL</t>
  </si>
  <si>
    <t>KPL.</t>
  </si>
  <si>
    <t>ZSZYW 4-14</t>
  </si>
  <si>
    <t>ZSZYWACZ METALOWY TYP A 4-14 MM</t>
  </si>
  <si>
    <t>07202 ZSZYWKI</t>
  </si>
  <si>
    <t>ZSZYWKI 0,7X10MM (1000SZT) 07202</t>
  </si>
  <si>
    <t>07203 ZSZYW</t>
  </si>
  <si>
    <t>ZSZYWKI 0,7X12MM (1000SZT) 07203</t>
  </si>
  <si>
    <t>ZSZYW G 12MM</t>
  </si>
  <si>
    <t>ZSZYWKI TYP G 12mm (1000szt)</t>
  </si>
  <si>
    <t>ŻPROF CW 50 4M</t>
  </si>
  <si>
    <t>żNP PROFIL CW 50 4M</t>
  </si>
  <si>
    <t>ŻYŁKA 100MB 5623</t>
  </si>
  <si>
    <t>Żyłka murarska 100mb 5623</t>
  </si>
  <si>
    <t>ŻYW TYKN DEKOR 3,5KG</t>
  </si>
  <si>
    <t>ŻYWICA DO TYNKÓW DEKORACYJNYCH 3,5 KG</t>
  </si>
  <si>
    <t>ŻYW TYNK DEKOR 7KG</t>
  </si>
  <si>
    <t>ŻYWICA DO TYNKÓW DEKORACYJNYCH 7 KG</t>
  </si>
  <si>
    <t>Suma z wierszy</t>
  </si>
  <si>
    <t>RAZEM z PDF</t>
  </si>
  <si>
    <t>Różnica (suma - PDF)</t>
  </si>
  <si>
    <t>Podsumowanie konwersji PDF do Excel</t>
  </si>
  <si>
    <t>Źródło</t>
  </si>
  <si>
    <t>zedsatwienie 1(1).pdf</t>
  </si>
  <si>
    <t>Data zestawienia</t>
  </si>
  <si>
    <t>27-05-2026</t>
  </si>
  <si>
    <t>Liczba pozycji</t>
  </si>
  <si>
    <t>Suma wartości magazynowej z wierszy</t>
  </si>
  <si>
    <t>Suma wartości łącznej z wierszy</t>
  </si>
  <si>
    <t>RAZEM z PDF - wartość magazynowa</t>
  </si>
  <si>
    <t>RAZEM z PDF - wartość łączna</t>
  </si>
  <si>
    <t>Różnica: suma wierszy minus RAZEM z PDF (wartość magazynowa)</t>
  </si>
  <si>
    <t>Różnica: suma wierszy minus RAZEM z PDF (wartość łączna)</t>
  </si>
  <si>
    <t>gratisy</t>
  </si>
  <si>
    <t>Cena po obniżce o 40%</t>
  </si>
  <si>
    <t>Wartość magazynowa po obniżce o 40%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</si>
</sst>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name val="Carlito"/>
    </font>
    <font>
      <b/>
      <sz val="14"/>
      <color rgb="FFFFFFFF"/>
      <name val="Carlito"/>
    </font>
    <font>
      <b/>
      <sz val="11"/>
      <color rgb="FFFFFFFF"/>
      <name val="Carlito"/>
    </font>
    <font>
      <b/>
      <sz val="11"/>
      <name val="Carlito"/>
    </font>
    <font>
      <sz val="11"/>
      <name val="Carlito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5B9BD5"/>
      </patternFill>
    </fill>
    <fill>
      <patternFill patternType="solid">
        <fgColor rgb="FFD9EAF7"/>
      </patternFill>
    </fill>
    <fill>
      <patternFill patternType="solid">
        <fgColor rgb="FFD9EAF7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1" fontId="0" fillId="0" borderId="0" xfId="1" applyNumberFormat="1" applyFont="1" applyAlignment="1">
      <alignment horizontal="center" vertical="top"/>
    </xf>
    <xf numFmtId="0" fontId="0" fillId="0" borderId="0" xfId="1" applyFont="1" applyAlignment="1">
      <alignment vertical="top" wrapText="1"/>
    </xf>
    <xf numFmtId="0" fontId="0" fillId="0" borderId="0" xfId="1" applyFont="1" applyAlignment="1">
      <alignment horizontal="center" vertical="top"/>
    </xf>
    <xf numFmtId="0" fontId="0" fillId="0" borderId="0" xfId="1" applyFont="1" applyAlignment="1">
      <alignment vertical="top"/>
    </xf>
    <xf numFmtId="0" fontId="3" fillId="4" borderId="0" xfId="1" applyFont="1" applyFill="1" applyAlignment="1">
      <alignment vertical="top"/>
    </xf>
    <xf numFmtId="2" fontId="0" fillId="0" borderId="0" xfId="0" applyNumberFormat="1" applyFont="1" applyFill="1" applyBorder="1" applyAlignment="1">
      <alignment horizontal="right" vertical="top"/>
    </xf>
    <xf numFmtId="4" fontId="0" fillId="0" borderId="0" xfId="0" applyNumberFormat="1" applyFont="1" applyFill="1" applyBorder="1" applyAlignment="1">
      <alignment horizontal="right" vertical="top"/>
    </xf>
    <xf numFmtId="4" fontId="0" fillId="0" borderId="0" xfId="0" applyNumberFormat="1" applyFont="1" applyFill="1" applyBorder="1" applyAlignment="1">
      <alignment vertical="top"/>
    </xf>
    <xf numFmtId="4" fontId="3" fillId="4" borderId="0" xfId="0" applyNumberFormat="1" applyFont="1" applyFill="1" applyBorder="1" applyAlignment="1">
      <alignment vertical="top"/>
    </xf>
    <xf numFmtId="1" fontId="0" fillId="0" borderId="0" xfId="0" applyNumberFormat="1" applyFont="1" applyFill="1" applyBorder="1" applyAlignment="1">
      <alignment vertical="top"/>
    </xf>
    <xf numFmtId="0" fontId="2" fillId="3" borderId="0" xfId="0" applyNumberFormat="1" applyFont="1" applyFill="1" applyBorder="1" applyAlignment="1">
      <alignment horizontal="center" vertical="top" wrapText="1"/>
    </xf>
    <xf numFmtId="0" fontId="3" fillId="0" borderId="0" xfId="0" applyNumberFormat="1" applyFont="1" applyFill="1" applyBorder="1" applyAlignment="1">
      <alignment wrapText="1"/>
    </xf>
    <xf numFmtId="0" fontId="2" fillId="5" borderId="0" xfId="0" applyNumberFormat="1" applyFont="1" applyFill="1" applyBorder="1" applyAlignment="1">
      <alignment horizontal="center" vertical="top" wrapText="1"/>
    </xf>
    <xf numFmtId="0" fontId="1" fillId="2" borderId="0" xfId="1" applyFont="1" applyFill="1" applyAlignment="1">
      <alignment horizontal="center" vertical="top"/>
    </xf>
    <xf numFmtId="0" fontId="1" fillId="5" borderId="0" xfId="0" applyNumberFormat="1" applyFont="1" applyFill="1" applyBorder="1" applyAlignment="1">
      <alignment horizontal="center" vertical="top"/>
    </xf>
    <xf numFmtId="0" fontId="1" fillId="2" borderId="0" xfId="1" applyFont="1" applyFill="1" applyAlignment="1">
      <alignment horizontal="center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Zestawienie" displayName="TabelaZestawienie" ref="A2:L653">
  <tableColumns count="12">
    <tableColumn id="1" name="Lp."/>
    <tableColumn id="2" name="Symbol"/>
    <tableColumn id="3" name="Nazwa"/>
    <tableColumn id="4" name="Stan"/>
    <tableColumn id="5" name="jm"/>
    <tableColumn id="6" name="Cena magazynowa"/>
    <tableColumn id="7" name="Cena sprzedaży"/>
    <tableColumn id="8" name="Wartość magazynowa"/>
    <tableColumn id="9" name="Wartość łączna"/>
    <tableColumn id="10" name="Kolumna1"/>
    <tableColumn id="11" name="Cena po obniżce o 40%"/>
    <tableColumn id="12" name="Wartość magazynowa po obniżce o 40%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57"/>
  <sheetViews>
    <sheetView tabSelected="1" topLeftCell="B1" workbookViewId="0">
      <selection activeCell="K1" sqref="K1"/>
    </sheetView>
  </sheetViews>
  <sheetFormatPr defaultRowHeight="13.8"/>
  <cols>
    <col min="1" max="1" width="7" customWidth="1"/>
    <col min="2" max="2" width="24" customWidth="1"/>
    <col min="3" max="3" width="60" customWidth="1"/>
    <col min="4" max="4" width="12" customWidth="1"/>
    <col min="5" max="5" width="8" customWidth="1"/>
    <col min="6" max="7" width="16" customWidth="1"/>
    <col min="8" max="9" width="18" customWidth="1"/>
    <col min="11" max="11" width="29" customWidth="1"/>
    <col min="12" max="12" width="42" customWidth="1"/>
  </cols>
  <sheetData>
    <row r="1" spans="1:12" ht="16.649999999999999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spans="1:12" ht="20.55" customHeigh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3" t="s">
        <v>8</v>
      </c>
      <c r="I2" s="13" t="s">
        <v>9</v>
      </c>
      <c r="J2" s="12" t="s">
        <v>10</v>
      </c>
      <c r="K2" s="11" t="s">
        <v>1233</v>
      </c>
      <c r="L2" s="11" t="s">
        <v>1234</v>
      </c>
    </row>
    <row r="3" spans="1:12" ht="11.55" customHeight="1">
      <c r="A3" s="1">
        <v>1</v>
      </c>
      <c r="B3" s="2" t="s">
        <v>11</v>
      </c>
      <c r="C3" s="2" t="s">
        <v>12</v>
      </c>
      <c r="D3" s="6">
        <v>4</v>
      </c>
      <c r="E3" s="3" t="s">
        <v>13</v>
      </c>
      <c r="F3" s="7">
        <v>14.49</v>
      </c>
      <c r="G3" s="7">
        <v>24.06</v>
      </c>
      <c r="H3" s="7">
        <f t="shared" ref="H3:H66" si="0">IFERROR(D3*F3,0)</f>
        <v>57.96</v>
      </c>
      <c r="I3" s="7">
        <f t="shared" ref="I3:I66" si="1">IFERROR(D3*G3,0)</f>
        <v>96.24</v>
      </c>
      <c r="K3" s="7">
        <f t="shared" ref="K3:K66" si="2">F3*(1-40%)</f>
        <v>8.6939999999999991</v>
      </c>
      <c r="L3" s="7">
        <f t="shared" ref="L3:L66" si="3">H3*60%</f>
        <v>34.775999999999996</v>
      </c>
    </row>
    <row r="4" spans="1:12" ht="11.55" customHeight="1">
      <c r="A4" s="1">
        <v>2</v>
      </c>
      <c r="B4" s="2" t="s">
        <v>14</v>
      </c>
      <c r="C4" s="2" t="s">
        <v>15</v>
      </c>
      <c r="D4" s="6">
        <v>10</v>
      </c>
      <c r="E4" s="3" t="s">
        <v>13</v>
      </c>
      <c r="F4" s="7">
        <v>15.25</v>
      </c>
      <c r="G4" s="7">
        <v>25.29</v>
      </c>
      <c r="H4" s="7">
        <f t="shared" si="0"/>
        <v>152.5</v>
      </c>
      <c r="I4" s="7">
        <f t="shared" si="1"/>
        <v>252.89999999999998</v>
      </c>
      <c r="K4" s="7">
        <f t="shared" si="2"/>
        <v>9.15</v>
      </c>
      <c r="L4" s="7">
        <f t="shared" si="3"/>
        <v>91.5</v>
      </c>
    </row>
    <row r="5" spans="1:12" ht="11.55" customHeight="1">
      <c r="A5" s="1">
        <v>3</v>
      </c>
      <c r="B5" s="2" t="s">
        <v>16</v>
      </c>
      <c r="C5" s="2" t="s">
        <v>17</v>
      </c>
      <c r="D5" s="6">
        <v>3</v>
      </c>
      <c r="E5" s="3" t="s">
        <v>13</v>
      </c>
      <c r="F5" s="7">
        <v>7.9</v>
      </c>
      <c r="G5" s="7">
        <v>14.78</v>
      </c>
      <c r="H5" s="7">
        <f t="shared" si="0"/>
        <v>23.700000000000003</v>
      </c>
      <c r="I5" s="7">
        <f t="shared" si="1"/>
        <v>44.339999999999996</v>
      </c>
      <c r="K5" s="7">
        <f t="shared" si="2"/>
        <v>4.74</v>
      </c>
      <c r="L5" s="7">
        <f t="shared" si="3"/>
        <v>14.22</v>
      </c>
    </row>
    <row r="6" spans="1:12" ht="11.55" customHeight="1">
      <c r="A6" s="1">
        <v>4</v>
      </c>
      <c r="B6" s="2" t="s">
        <v>18</v>
      </c>
      <c r="C6" s="2" t="s">
        <v>19</v>
      </c>
      <c r="D6" s="6">
        <v>1</v>
      </c>
      <c r="E6" s="3" t="s">
        <v>13</v>
      </c>
      <c r="F6" s="7">
        <v>4.16</v>
      </c>
      <c r="G6" s="7">
        <v>8.6</v>
      </c>
      <c r="H6" s="7">
        <f t="shared" si="0"/>
        <v>4.16</v>
      </c>
      <c r="I6" s="7">
        <f t="shared" si="1"/>
        <v>8.6</v>
      </c>
      <c r="K6" s="7">
        <f t="shared" si="2"/>
        <v>2.496</v>
      </c>
      <c r="L6" s="7">
        <f t="shared" si="3"/>
        <v>2.496</v>
      </c>
    </row>
    <row r="7" spans="1:12" ht="11.55" customHeight="1">
      <c r="A7" s="1">
        <v>5</v>
      </c>
      <c r="B7" s="2" t="s">
        <v>20</v>
      </c>
      <c r="C7" s="2" t="s">
        <v>21</v>
      </c>
      <c r="D7" s="6">
        <v>1</v>
      </c>
      <c r="E7" s="3" t="s">
        <v>13</v>
      </c>
      <c r="F7" s="7">
        <v>50.44</v>
      </c>
      <c r="G7" s="7">
        <v>88.73</v>
      </c>
      <c r="H7" s="7">
        <f t="shared" si="0"/>
        <v>50.44</v>
      </c>
      <c r="I7" s="7">
        <f t="shared" si="1"/>
        <v>88.73</v>
      </c>
      <c r="K7" s="7">
        <f t="shared" si="2"/>
        <v>30.263999999999996</v>
      </c>
      <c r="L7" s="7">
        <f t="shared" si="3"/>
        <v>30.263999999999996</v>
      </c>
    </row>
    <row r="8" spans="1:12" ht="11.55" customHeight="1">
      <c r="A8" s="1">
        <v>6</v>
      </c>
      <c r="B8" s="2" t="s">
        <v>22</v>
      </c>
      <c r="C8" s="2" t="s">
        <v>23</v>
      </c>
      <c r="D8" s="6">
        <v>2</v>
      </c>
      <c r="E8" s="3" t="s">
        <v>13</v>
      </c>
      <c r="F8" s="7">
        <v>50.44</v>
      </c>
      <c r="G8" s="7">
        <v>88.73</v>
      </c>
      <c r="H8" s="7">
        <f t="shared" si="0"/>
        <v>100.88</v>
      </c>
      <c r="I8" s="7">
        <f t="shared" si="1"/>
        <v>177.46</v>
      </c>
      <c r="K8" s="7">
        <f t="shared" si="2"/>
        <v>30.263999999999996</v>
      </c>
      <c r="L8" s="7">
        <f t="shared" si="3"/>
        <v>60.527999999999992</v>
      </c>
    </row>
    <row r="9" spans="1:12" ht="11.55" customHeight="1">
      <c r="A9" s="1">
        <v>7</v>
      </c>
      <c r="B9" s="2" t="s">
        <v>24</v>
      </c>
      <c r="C9" s="2" t="s">
        <v>25</v>
      </c>
      <c r="D9" s="6">
        <v>3</v>
      </c>
      <c r="E9" s="3" t="s">
        <v>13</v>
      </c>
      <c r="F9" s="7">
        <v>4.25</v>
      </c>
      <c r="G9" s="7">
        <v>7.06</v>
      </c>
      <c r="H9" s="7">
        <f t="shared" si="0"/>
        <v>12.75</v>
      </c>
      <c r="I9" s="7">
        <f t="shared" si="1"/>
        <v>21.18</v>
      </c>
      <c r="K9" s="7">
        <f t="shared" si="2"/>
        <v>2.5499999999999998</v>
      </c>
      <c r="L9" s="7">
        <f t="shared" si="3"/>
        <v>7.6499999999999995</v>
      </c>
    </row>
    <row r="10" spans="1:12" ht="11.55" customHeight="1">
      <c r="A10" s="1">
        <v>8</v>
      </c>
      <c r="B10" s="2" t="s">
        <v>26</v>
      </c>
      <c r="C10" s="2" t="s">
        <v>27</v>
      </c>
      <c r="D10" s="6">
        <v>1</v>
      </c>
      <c r="E10" s="3" t="s">
        <v>13</v>
      </c>
      <c r="F10" s="7">
        <v>0</v>
      </c>
      <c r="G10" s="7">
        <v>0</v>
      </c>
      <c r="H10" s="7">
        <f t="shared" si="0"/>
        <v>0</v>
      </c>
      <c r="I10" s="7">
        <f t="shared" si="1"/>
        <v>0</v>
      </c>
      <c r="J10" t="s">
        <v>1232</v>
      </c>
      <c r="K10" s="7">
        <f t="shared" si="2"/>
        <v>0</v>
      </c>
      <c r="L10" s="7">
        <f t="shared" si="3"/>
        <v>0</v>
      </c>
    </row>
    <row r="11" spans="1:12" ht="11.55" customHeight="1">
      <c r="A11" s="1">
        <v>9</v>
      </c>
      <c r="B11" s="2" t="s">
        <v>28</v>
      </c>
      <c r="C11" s="2" t="s">
        <v>29</v>
      </c>
      <c r="D11" s="6">
        <v>18</v>
      </c>
      <c r="E11" s="3" t="s">
        <v>13</v>
      </c>
      <c r="F11" s="7">
        <v>4.97</v>
      </c>
      <c r="G11" s="7">
        <v>9.25</v>
      </c>
      <c r="H11" s="7">
        <f t="shared" si="0"/>
        <v>89.46</v>
      </c>
      <c r="I11" s="7">
        <f t="shared" si="1"/>
        <v>166.5</v>
      </c>
      <c r="K11" s="7">
        <f t="shared" si="2"/>
        <v>2.9819999999999998</v>
      </c>
      <c r="L11" s="7">
        <f t="shared" si="3"/>
        <v>53.675999999999995</v>
      </c>
    </row>
    <row r="12" spans="1:12" ht="11.55" customHeight="1">
      <c r="A12" s="1">
        <v>10</v>
      </c>
      <c r="B12" s="2" t="s">
        <v>30</v>
      </c>
      <c r="C12" s="2" t="s">
        <v>31</v>
      </c>
      <c r="D12" s="6">
        <v>42</v>
      </c>
      <c r="E12" s="3" t="s">
        <v>13</v>
      </c>
      <c r="F12" s="7">
        <v>4.97</v>
      </c>
      <c r="G12" s="7">
        <v>8.7799999999999994</v>
      </c>
      <c r="H12" s="7">
        <f t="shared" si="0"/>
        <v>208.73999999999998</v>
      </c>
      <c r="I12" s="7">
        <f t="shared" si="1"/>
        <v>368.76</v>
      </c>
      <c r="K12" s="7">
        <f t="shared" si="2"/>
        <v>2.9819999999999998</v>
      </c>
      <c r="L12" s="7">
        <f t="shared" si="3"/>
        <v>125.24399999999999</v>
      </c>
    </row>
    <row r="13" spans="1:12" ht="11.55" customHeight="1">
      <c r="A13" s="1">
        <v>11</v>
      </c>
      <c r="B13" s="2" t="s">
        <v>32</v>
      </c>
      <c r="C13" s="2" t="s">
        <v>33</v>
      </c>
      <c r="D13" s="6">
        <v>1</v>
      </c>
      <c r="E13" s="3" t="s">
        <v>13</v>
      </c>
      <c r="F13" s="7">
        <v>16.510000000000002</v>
      </c>
      <c r="G13" s="7">
        <v>27.42</v>
      </c>
      <c r="H13" s="7">
        <f t="shared" si="0"/>
        <v>16.510000000000002</v>
      </c>
      <c r="I13" s="7">
        <f t="shared" si="1"/>
        <v>27.42</v>
      </c>
      <c r="K13" s="7">
        <f t="shared" si="2"/>
        <v>9.9060000000000006</v>
      </c>
      <c r="L13" s="7">
        <f t="shared" si="3"/>
        <v>9.9060000000000006</v>
      </c>
    </row>
    <row r="14" spans="1:12" ht="11.55" customHeight="1">
      <c r="A14" s="1">
        <v>12</v>
      </c>
      <c r="B14" s="2" t="s">
        <v>34</v>
      </c>
      <c r="C14" s="2" t="s">
        <v>35</v>
      </c>
      <c r="D14" s="6">
        <v>5</v>
      </c>
      <c r="E14" s="3" t="s">
        <v>13</v>
      </c>
      <c r="F14" s="7">
        <v>16.05</v>
      </c>
      <c r="G14" s="7">
        <v>26.09</v>
      </c>
      <c r="H14" s="7">
        <f t="shared" si="0"/>
        <v>80.25</v>
      </c>
      <c r="I14" s="7">
        <f t="shared" si="1"/>
        <v>130.44999999999999</v>
      </c>
      <c r="K14" s="7">
        <f t="shared" si="2"/>
        <v>9.6300000000000008</v>
      </c>
      <c r="L14" s="7">
        <f t="shared" si="3"/>
        <v>48.15</v>
      </c>
    </row>
    <row r="15" spans="1:12" ht="11.55" customHeight="1">
      <c r="A15" s="1">
        <v>13</v>
      </c>
      <c r="B15" s="2" t="s">
        <v>36</v>
      </c>
      <c r="C15" s="2" t="s">
        <v>37</v>
      </c>
      <c r="D15" s="6">
        <v>3</v>
      </c>
      <c r="E15" s="3" t="s">
        <v>13</v>
      </c>
      <c r="F15" s="7">
        <v>27.61</v>
      </c>
      <c r="G15" s="7">
        <v>44.18</v>
      </c>
      <c r="H15" s="7">
        <f t="shared" si="0"/>
        <v>82.83</v>
      </c>
      <c r="I15" s="7">
        <f t="shared" si="1"/>
        <v>132.54</v>
      </c>
      <c r="K15" s="7">
        <f t="shared" si="2"/>
        <v>16.565999999999999</v>
      </c>
      <c r="L15" s="7">
        <f t="shared" si="3"/>
        <v>49.698</v>
      </c>
    </row>
    <row r="16" spans="1:12" ht="11.55" customHeight="1">
      <c r="A16" s="1">
        <v>14</v>
      </c>
      <c r="B16" s="2" t="s">
        <v>38</v>
      </c>
      <c r="C16" s="2" t="s">
        <v>39</v>
      </c>
      <c r="D16" s="6">
        <v>6</v>
      </c>
      <c r="E16" s="3" t="s">
        <v>13</v>
      </c>
      <c r="F16" s="7">
        <v>27.61</v>
      </c>
      <c r="G16" s="7">
        <v>44.18</v>
      </c>
      <c r="H16" s="7">
        <f t="shared" si="0"/>
        <v>165.66</v>
      </c>
      <c r="I16" s="7">
        <f t="shared" si="1"/>
        <v>265.08</v>
      </c>
      <c r="K16" s="7">
        <f t="shared" si="2"/>
        <v>16.565999999999999</v>
      </c>
      <c r="L16" s="7">
        <f t="shared" si="3"/>
        <v>99.396000000000001</v>
      </c>
    </row>
    <row r="17" spans="1:12" ht="11.55" customHeight="1">
      <c r="A17" s="1">
        <v>15</v>
      </c>
      <c r="B17" s="2" t="s">
        <v>40</v>
      </c>
      <c r="C17" s="2" t="s">
        <v>41</v>
      </c>
      <c r="D17" s="6">
        <v>1</v>
      </c>
      <c r="E17" s="3" t="s">
        <v>13</v>
      </c>
      <c r="F17" s="7">
        <v>47.39</v>
      </c>
      <c r="G17" s="7">
        <v>72.05</v>
      </c>
      <c r="H17" s="7">
        <f t="shared" si="0"/>
        <v>47.39</v>
      </c>
      <c r="I17" s="7">
        <f t="shared" si="1"/>
        <v>72.05</v>
      </c>
      <c r="K17" s="7">
        <f t="shared" si="2"/>
        <v>28.434000000000001</v>
      </c>
      <c r="L17" s="7">
        <f t="shared" si="3"/>
        <v>28.434000000000001</v>
      </c>
    </row>
    <row r="18" spans="1:12" ht="11.55" customHeight="1">
      <c r="A18" s="1">
        <v>16</v>
      </c>
      <c r="B18" s="2" t="s">
        <v>42</v>
      </c>
      <c r="C18" s="2" t="s">
        <v>43</v>
      </c>
      <c r="D18" s="6">
        <v>7</v>
      </c>
      <c r="E18" s="3" t="s">
        <v>13</v>
      </c>
      <c r="F18" s="7">
        <v>10.119999999999999</v>
      </c>
      <c r="G18" s="7">
        <v>17.75</v>
      </c>
      <c r="H18" s="7">
        <f t="shared" si="0"/>
        <v>70.839999999999989</v>
      </c>
      <c r="I18" s="7">
        <f t="shared" si="1"/>
        <v>124.25</v>
      </c>
      <c r="K18" s="7">
        <f t="shared" si="2"/>
        <v>6.0719999999999992</v>
      </c>
      <c r="L18" s="7">
        <f t="shared" si="3"/>
        <v>42.503999999999991</v>
      </c>
    </row>
    <row r="19" spans="1:12" ht="11.55" customHeight="1">
      <c r="A19" s="1">
        <v>17</v>
      </c>
      <c r="B19" s="2" t="s">
        <v>42</v>
      </c>
      <c r="C19" s="2" t="s">
        <v>43</v>
      </c>
      <c r="D19" s="6">
        <v>1</v>
      </c>
      <c r="E19" s="3" t="s">
        <v>13</v>
      </c>
      <c r="F19" s="7">
        <v>11</v>
      </c>
      <c r="G19" s="7">
        <v>17.75</v>
      </c>
      <c r="H19" s="7">
        <f t="shared" si="0"/>
        <v>11</v>
      </c>
      <c r="I19" s="7">
        <f t="shared" si="1"/>
        <v>17.75</v>
      </c>
      <c r="K19" s="7">
        <f t="shared" si="2"/>
        <v>6.6</v>
      </c>
      <c r="L19" s="7">
        <f t="shared" si="3"/>
        <v>6.6</v>
      </c>
    </row>
    <row r="20" spans="1:12" ht="11.55" customHeight="1">
      <c r="A20" s="1">
        <v>18</v>
      </c>
      <c r="B20" s="2" t="s">
        <v>44</v>
      </c>
      <c r="C20" s="2" t="s">
        <v>45</v>
      </c>
      <c r="D20" s="6">
        <v>1</v>
      </c>
      <c r="E20" s="3" t="s">
        <v>13</v>
      </c>
      <c r="F20" s="7">
        <v>10.85</v>
      </c>
      <c r="G20" s="7">
        <v>16.8</v>
      </c>
      <c r="H20" s="7">
        <f t="shared" si="0"/>
        <v>10.85</v>
      </c>
      <c r="I20" s="7">
        <f t="shared" si="1"/>
        <v>16.8</v>
      </c>
      <c r="K20" s="7">
        <f t="shared" si="2"/>
        <v>6.51</v>
      </c>
      <c r="L20" s="7">
        <f t="shared" si="3"/>
        <v>6.51</v>
      </c>
    </row>
    <row r="21" spans="1:12" ht="11.55" customHeight="1">
      <c r="A21" s="1">
        <v>19</v>
      </c>
      <c r="B21" s="2" t="s">
        <v>46</v>
      </c>
      <c r="C21" s="2" t="s">
        <v>47</v>
      </c>
      <c r="D21" s="6">
        <v>3</v>
      </c>
      <c r="E21" s="3" t="s">
        <v>13</v>
      </c>
      <c r="F21" s="7">
        <v>11.12</v>
      </c>
      <c r="G21" s="7">
        <v>17.75</v>
      </c>
      <c r="H21" s="7">
        <f t="shared" si="0"/>
        <v>33.36</v>
      </c>
      <c r="I21" s="7">
        <f t="shared" si="1"/>
        <v>53.25</v>
      </c>
      <c r="K21" s="7">
        <f t="shared" si="2"/>
        <v>6.6719999999999997</v>
      </c>
      <c r="L21" s="7">
        <f t="shared" si="3"/>
        <v>20.015999999999998</v>
      </c>
    </row>
    <row r="22" spans="1:12" ht="11.55" customHeight="1">
      <c r="A22" s="1">
        <v>20</v>
      </c>
      <c r="B22" s="2" t="s">
        <v>46</v>
      </c>
      <c r="C22" s="2" t="s">
        <v>47</v>
      </c>
      <c r="D22" s="6">
        <v>1</v>
      </c>
      <c r="E22" s="3" t="s">
        <v>13</v>
      </c>
      <c r="F22" s="7">
        <v>11.69</v>
      </c>
      <c r="G22" s="7">
        <v>17.75</v>
      </c>
      <c r="H22" s="7">
        <f t="shared" si="0"/>
        <v>11.69</v>
      </c>
      <c r="I22" s="7">
        <f t="shared" si="1"/>
        <v>17.75</v>
      </c>
      <c r="K22" s="7">
        <f t="shared" si="2"/>
        <v>7.0139999999999993</v>
      </c>
      <c r="L22" s="7">
        <f t="shared" si="3"/>
        <v>7.0139999999999993</v>
      </c>
    </row>
    <row r="23" spans="1:12" ht="11.55" customHeight="1">
      <c r="A23" s="1">
        <v>21</v>
      </c>
      <c r="B23" s="2" t="s">
        <v>48</v>
      </c>
      <c r="C23" s="2" t="s">
        <v>49</v>
      </c>
      <c r="D23" s="6">
        <v>2</v>
      </c>
      <c r="E23" s="3" t="s">
        <v>13</v>
      </c>
      <c r="F23" s="7">
        <v>11.12</v>
      </c>
      <c r="G23" s="7">
        <v>16.8</v>
      </c>
      <c r="H23" s="7">
        <f t="shared" si="0"/>
        <v>22.24</v>
      </c>
      <c r="I23" s="7">
        <f t="shared" si="1"/>
        <v>33.6</v>
      </c>
      <c r="K23" s="7">
        <f t="shared" si="2"/>
        <v>6.6719999999999997</v>
      </c>
      <c r="L23" s="7">
        <f t="shared" si="3"/>
        <v>13.343999999999999</v>
      </c>
    </row>
    <row r="24" spans="1:12" ht="11.55" customHeight="1">
      <c r="A24" s="1">
        <v>22</v>
      </c>
      <c r="B24" s="2" t="s">
        <v>50</v>
      </c>
      <c r="C24" s="2" t="s">
        <v>51</v>
      </c>
      <c r="D24" s="6">
        <v>14</v>
      </c>
      <c r="E24" s="3" t="s">
        <v>13</v>
      </c>
      <c r="F24" s="7">
        <v>10.51</v>
      </c>
      <c r="G24" s="7">
        <v>15.46</v>
      </c>
      <c r="H24" s="7">
        <f t="shared" si="0"/>
        <v>147.13999999999999</v>
      </c>
      <c r="I24" s="7">
        <f t="shared" si="1"/>
        <v>216.44</v>
      </c>
      <c r="K24" s="7">
        <f t="shared" si="2"/>
        <v>6.306</v>
      </c>
      <c r="L24" s="7">
        <f t="shared" si="3"/>
        <v>88.283999999999992</v>
      </c>
    </row>
    <row r="25" spans="1:12" ht="11.55" customHeight="1">
      <c r="A25" s="1">
        <v>23</v>
      </c>
      <c r="B25" s="2" t="s">
        <v>52</v>
      </c>
      <c r="C25" s="2" t="s">
        <v>53</v>
      </c>
      <c r="D25" s="6">
        <v>1</v>
      </c>
      <c r="E25" s="3" t="s">
        <v>13</v>
      </c>
      <c r="F25" s="7">
        <v>9</v>
      </c>
      <c r="G25" s="7">
        <v>13.28</v>
      </c>
      <c r="H25" s="7">
        <f t="shared" si="0"/>
        <v>9</v>
      </c>
      <c r="I25" s="7">
        <f t="shared" si="1"/>
        <v>13.28</v>
      </c>
      <c r="K25" s="7">
        <f t="shared" si="2"/>
        <v>5.3999999999999995</v>
      </c>
      <c r="L25" s="7">
        <f t="shared" si="3"/>
        <v>5.3999999999999995</v>
      </c>
    </row>
    <row r="26" spans="1:12" ht="11.55" customHeight="1">
      <c r="A26" s="1">
        <v>24</v>
      </c>
      <c r="B26" s="2" t="s">
        <v>54</v>
      </c>
      <c r="C26" s="2" t="s">
        <v>55</v>
      </c>
      <c r="D26" s="6">
        <v>1</v>
      </c>
      <c r="E26" s="3" t="s">
        <v>13</v>
      </c>
      <c r="F26" s="7">
        <v>14</v>
      </c>
      <c r="G26" s="7">
        <v>21.09</v>
      </c>
      <c r="H26" s="7">
        <f t="shared" si="0"/>
        <v>14</v>
      </c>
      <c r="I26" s="7">
        <f t="shared" si="1"/>
        <v>21.09</v>
      </c>
      <c r="K26" s="7">
        <f t="shared" si="2"/>
        <v>8.4</v>
      </c>
      <c r="L26" s="7">
        <f t="shared" si="3"/>
        <v>8.4</v>
      </c>
    </row>
    <row r="27" spans="1:12" ht="11.55" customHeight="1">
      <c r="A27" s="1">
        <v>25</v>
      </c>
      <c r="B27" s="2" t="s">
        <v>56</v>
      </c>
      <c r="C27" s="2" t="s">
        <v>57</v>
      </c>
      <c r="D27" s="6">
        <v>1</v>
      </c>
      <c r="E27" s="3" t="s">
        <v>13</v>
      </c>
      <c r="F27" s="7">
        <v>10.56</v>
      </c>
      <c r="G27" s="7">
        <v>15.88</v>
      </c>
      <c r="H27" s="7">
        <f t="shared" si="0"/>
        <v>10.56</v>
      </c>
      <c r="I27" s="7">
        <f t="shared" si="1"/>
        <v>15.88</v>
      </c>
      <c r="K27" s="7">
        <f t="shared" si="2"/>
        <v>6.3360000000000003</v>
      </c>
      <c r="L27" s="7">
        <f t="shared" si="3"/>
        <v>6.3360000000000003</v>
      </c>
    </row>
    <row r="28" spans="1:12" ht="11.55" customHeight="1">
      <c r="A28" s="1">
        <v>26</v>
      </c>
      <c r="B28" s="2" t="s">
        <v>58</v>
      </c>
      <c r="C28" s="2" t="s">
        <v>59</v>
      </c>
      <c r="D28" s="6">
        <v>1</v>
      </c>
      <c r="E28" s="3" t="s">
        <v>13</v>
      </c>
      <c r="F28" s="7">
        <v>24.42</v>
      </c>
      <c r="G28" s="7">
        <v>38.89</v>
      </c>
      <c r="H28" s="7">
        <f t="shared" si="0"/>
        <v>24.42</v>
      </c>
      <c r="I28" s="7">
        <f t="shared" si="1"/>
        <v>38.89</v>
      </c>
      <c r="K28" s="7">
        <f t="shared" si="2"/>
        <v>14.652000000000001</v>
      </c>
      <c r="L28" s="7">
        <f t="shared" si="3"/>
        <v>14.652000000000001</v>
      </c>
    </row>
    <row r="29" spans="1:12" ht="11.55" customHeight="1">
      <c r="A29" s="1">
        <v>27</v>
      </c>
      <c r="B29" s="2" t="s">
        <v>60</v>
      </c>
      <c r="C29" s="2" t="s">
        <v>60</v>
      </c>
      <c r="D29" s="6">
        <v>0</v>
      </c>
      <c r="E29" s="3" t="s">
        <v>13</v>
      </c>
      <c r="F29" s="7">
        <v>28</v>
      </c>
      <c r="G29" s="7">
        <v>41.51</v>
      </c>
      <c r="H29" s="7">
        <f t="shared" si="0"/>
        <v>0</v>
      </c>
      <c r="I29" s="7">
        <f t="shared" si="1"/>
        <v>0</v>
      </c>
      <c r="J29" t="s">
        <v>649</v>
      </c>
      <c r="K29" s="7">
        <f t="shared" si="2"/>
        <v>16.8</v>
      </c>
      <c r="L29" s="7">
        <f t="shared" si="3"/>
        <v>0</v>
      </c>
    </row>
    <row r="30" spans="1:12" ht="11.55" customHeight="1">
      <c r="A30" s="1">
        <v>28</v>
      </c>
      <c r="B30" s="2" t="s">
        <v>61</v>
      </c>
      <c r="C30" s="2" t="s">
        <v>62</v>
      </c>
      <c r="D30" s="6">
        <v>33</v>
      </c>
      <c r="E30" s="3" t="s">
        <v>13</v>
      </c>
      <c r="F30" s="7">
        <v>43.54</v>
      </c>
      <c r="G30" s="7">
        <v>66.41</v>
      </c>
      <c r="H30" s="7">
        <f t="shared" si="0"/>
        <v>1436.82</v>
      </c>
      <c r="I30" s="7">
        <f t="shared" si="1"/>
        <v>2191.5299999999997</v>
      </c>
      <c r="K30" s="7">
        <f t="shared" si="2"/>
        <v>26.123999999999999</v>
      </c>
      <c r="L30" s="7">
        <f t="shared" si="3"/>
        <v>862.09199999999998</v>
      </c>
    </row>
    <row r="31" spans="1:12" ht="11.55" customHeight="1">
      <c r="A31" s="1">
        <v>29</v>
      </c>
      <c r="B31" s="2" t="s">
        <v>63</v>
      </c>
      <c r="C31" s="2" t="s">
        <v>64</v>
      </c>
      <c r="D31" s="6">
        <v>0</v>
      </c>
      <c r="E31" s="3" t="s">
        <v>13</v>
      </c>
      <c r="F31" s="7">
        <v>7.37</v>
      </c>
      <c r="G31" s="7">
        <v>13.15</v>
      </c>
      <c r="H31" s="7">
        <f t="shared" si="0"/>
        <v>0</v>
      </c>
      <c r="I31" s="7">
        <f t="shared" si="1"/>
        <v>0</v>
      </c>
      <c r="J31" t="s">
        <v>649</v>
      </c>
      <c r="K31" s="7">
        <f t="shared" si="2"/>
        <v>4.4219999999999997</v>
      </c>
      <c r="L31" s="7">
        <f t="shared" si="3"/>
        <v>0</v>
      </c>
    </row>
    <row r="32" spans="1:12" ht="11.55" customHeight="1">
      <c r="A32" s="1">
        <v>30</v>
      </c>
      <c r="B32" s="2" t="s">
        <v>65</v>
      </c>
      <c r="C32" s="2" t="s">
        <v>66</v>
      </c>
      <c r="D32" s="6">
        <v>48</v>
      </c>
      <c r="E32" s="3" t="s">
        <v>13</v>
      </c>
      <c r="F32" s="7">
        <v>0</v>
      </c>
      <c r="G32" s="7">
        <v>0</v>
      </c>
      <c r="H32" s="7">
        <f t="shared" si="0"/>
        <v>0</v>
      </c>
      <c r="I32" s="7">
        <f t="shared" si="1"/>
        <v>0</v>
      </c>
      <c r="J32" t="s">
        <v>67</v>
      </c>
      <c r="K32" s="7">
        <f t="shared" si="2"/>
        <v>0</v>
      </c>
      <c r="L32" s="7">
        <f t="shared" si="3"/>
        <v>0</v>
      </c>
    </row>
    <row r="33" spans="1:12" ht="11.55" customHeight="1">
      <c r="A33" s="1">
        <v>31</v>
      </c>
      <c r="B33" s="2" t="s">
        <v>68</v>
      </c>
      <c r="C33" s="2" t="s">
        <v>69</v>
      </c>
      <c r="D33" s="6">
        <v>1</v>
      </c>
      <c r="E33" s="3" t="s">
        <v>13</v>
      </c>
      <c r="F33" s="7">
        <v>168.35</v>
      </c>
      <c r="G33" s="7">
        <v>287.75</v>
      </c>
      <c r="H33" s="7">
        <f t="shared" si="0"/>
        <v>168.35</v>
      </c>
      <c r="I33" s="7">
        <f t="shared" si="1"/>
        <v>287.75</v>
      </c>
      <c r="K33" s="7">
        <f t="shared" si="2"/>
        <v>101.00999999999999</v>
      </c>
      <c r="L33" s="7">
        <f t="shared" si="3"/>
        <v>101.00999999999999</v>
      </c>
    </row>
    <row r="34" spans="1:12" ht="11.55" customHeight="1">
      <c r="A34" s="1">
        <v>32</v>
      </c>
      <c r="B34" s="2" t="s">
        <v>70</v>
      </c>
      <c r="C34" s="2" t="s">
        <v>71</v>
      </c>
      <c r="D34" s="6">
        <v>5</v>
      </c>
      <c r="E34" s="3" t="s">
        <v>13</v>
      </c>
      <c r="F34" s="7">
        <v>175.25</v>
      </c>
      <c r="G34" s="7">
        <v>299.81</v>
      </c>
      <c r="H34" s="7">
        <f t="shared" si="0"/>
        <v>876.25</v>
      </c>
      <c r="I34" s="7">
        <f t="shared" si="1"/>
        <v>1499.05</v>
      </c>
      <c r="K34" s="7">
        <f t="shared" si="2"/>
        <v>105.14999999999999</v>
      </c>
      <c r="L34" s="7">
        <f t="shared" si="3"/>
        <v>525.75</v>
      </c>
    </row>
    <row r="35" spans="1:12" ht="11.55" customHeight="1">
      <c r="A35" s="1">
        <v>33</v>
      </c>
      <c r="B35" s="2" t="s">
        <v>72</v>
      </c>
      <c r="C35" s="2" t="s">
        <v>73</v>
      </c>
      <c r="D35" s="6">
        <v>11</v>
      </c>
      <c r="E35" s="3" t="s">
        <v>13</v>
      </c>
      <c r="F35" s="7">
        <v>48.32</v>
      </c>
      <c r="G35" s="7">
        <v>98.66</v>
      </c>
      <c r="H35" s="7">
        <f t="shared" si="0"/>
        <v>531.52</v>
      </c>
      <c r="I35" s="7">
        <f t="shared" si="1"/>
        <v>1085.26</v>
      </c>
      <c r="K35" s="7">
        <f t="shared" si="2"/>
        <v>28.991999999999997</v>
      </c>
      <c r="L35" s="7">
        <f t="shared" si="3"/>
        <v>318.91199999999998</v>
      </c>
    </row>
    <row r="36" spans="1:12" ht="11.55" customHeight="1">
      <c r="A36" s="1">
        <v>34</v>
      </c>
      <c r="B36" s="2" t="s">
        <v>74</v>
      </c>
      <c r="C36" s="2" t="s">
        <v>75</v>
      </c>
      <c r="D36" s="6">
        <v>0</v>
      </c>
      <c r="E36" s="3" t="s">
        <v>13</v>
      </c>
      <c r="F36" s="7">
        <v>38.96</v>
      </c>
      <c r="G36" s="7">
        <v>68.86</v>
      </c>
      <c r="H36" s="7">
        <f t="shared" si="0"/>
        <v>0</v>
      </c>
      <c r="I36" s="7">
        <f t="shared" si="1"/>
        <v>0</v>
      </c>
      <c r="J36" t="s">
        <v>649</v>
      </c>
      <c r="K36" s="7">
        <f t="shared" si="2"/>
        <v>23.376000000000001</v>
      </c>
      <c r="L36" s="7">
        <f t="shared" si="3"/>
        <v>0</v>
      </c>
    </row>
    <row r="37" spans="1:12" ht="11.55" customHeight="1">
      <c r="A37" s="1">
        <v>35</v>
      </c>
      <c r="B37" s="2" t="s">
        <v>76</v>
      </c>
      <c r="C37" s="2" t="s">
        <v>77</v>
      </c>
      <c r="D37" s="6">
        <v>10</v>
      </c>
      <c r="E37" s="3" t="s">
        <v>13</v>
      </c>
      <c r="F37" s="7">
        <v>8.0399999999999991</v>
      </c>
      <c r="G37" s="7">
        <v>14.5</v>
      </c>
      <c r="H37" s="7">
        <f t="shared" si="0"/>
        <v>80.399999999999991</v>
      </c>
      <c r="I37" s="7">
        <f t="shared" si="1"/>
        <v>145</v>
      </c>
      <c r="K37" s="7">
        <f t="shared" si="2"/>
        <v>4.823999999999999</v>
      </c>
      <c r="L37" s="7">
        <f t="shared" si="3"/>
        <v>48.239999999999995</v>
      </c>
    </row>
    <row r="38" spans="1:12" ht="11.55" customHeight="1">
      <c r="A38" s="1">
        <v>36</v>
      </c>
      <c r="B38" s="2" t="s">
        <v>76</v>
      </c>
      <c r="C38" s="2" t="s">
        <v>77</v>
      </c>
      <c r="D38" s="6">
        <v>10</v>
      </c>
      <c r="E38" s="3" t="s">
        <v>13</v>
      </c>
      <c r="F38" s="7">
        <v>8.0399999999999991</v>
      </c>
      <c r="G38" s="7">
        <v>14.5</v>
      </c>
      <c r="H38" s="7">
        <f t="shared" si="0"/>
        <v>80.399999999999991</v>
      </c>
      <c r="I38" s="7">
        <f t="shared" si="1"/>
        <v>145</v>
      </c>
      <c r="K38" s="7">
        <f t="shared" si="2"/>
        <v>4.823999999999999</v>
      </c>
      <c r="L38" s="7">
        <f t="shared" si="3"/>
        <v>48.239999999999995</v>
      </c>
    </row>
    <row r="39" spans="1:12" ht="11.55" customHeight="1">
      <c r="A39" s="1">
        <v>37</v>
      </c>
      <c r="B39" s="2" t="s">
        <v>78</v>
      </c>
      <c r="C39" s="2" t="s">
        <v>79</v>
      </c>
      <c r="D39" s="6">
        <v>36</v>
      </c>
      <c r="E39" s="3" t="s">
        <v>13</v>
      </c>
      <c r="F39" s="7">
        <v>7.64</v>
      </c>
      <c r="G39" s="7">
        <v>13</v>
      </c>
      <c r="H39" s="7">
        <f t="shared" si="0"/>
        <v>275.03999999999996</v>
      </c>
      <c r="I39" s="7">
        <f t="shared" si="1"/>
        <v>468</v>
      </c>
      <c r="K39" s="7">
        <f t="shared" si="2"/>
        <v>4.5839999999999996</v>
      </c>
      <c r="L39" s="7">
        <f t="shared" si="3"/>
        <v>165.02399999999997</v>
      </c>
    </row>
    <row r="40" spans="1:12" ht="11.55" customHeight="1">
      <c r="A40" s="1">
        <v>38</v>
      </c>
      <c r="B40" s="2" t="s">
        <v>80</v>
      </c>
      <c r="C40" s="2" t="s">
        <v>81</v>
      </c>
      <c r="D40" s="6">
        <v>1</v>
      </c>
      <c r="E40" s="3" t="s">
        <v>13</v>
      </c>
      <c r="F40" s="7">
        <v>103.4</v>
      </c>
      <c r="G40" s="7">
        <v>174.5</v>
      </c>
      <c r="H40" s="7">
        <f t="shared" si="0"/>
        <v>103.4</v>
      </c>
      <c r="I40" s="7">
        <f t="shared" si="1"/>
        <v>174.5</v>
      </c>
      <c r="K40" s="7">
        <f t="shared" si="2"/>
        <v>62.04</v>
      </c>
      <c r="L40" s="7">
        <f t="shared" si="3"/>
        <v>62.04</v>
      </c>
    </row>
    <row r="41" spans="1:12" ht="11.55" customHeight="1">
      <c r="A41" s="1">
        <v>39</v>
      </c>
      <c r="B41" s="2" t="s">
        <v>82</v>
      </c>
      <c r="C41" s="2" t="s">
        <v>83</v>
      </c>
      <c r="D41" s="6">
        <v>2</v>
      </c>
      <c r="E41" s="3" t="s">
        <v>84</v>
      </c>
      <c r="F41" s="7">
        <v>128.59</v>
      </c>
      <c r="G41" s="7">
        <v>221.44</v>
      </c>
      <c r="H41" s="7">
        <f t="shared" si="0"/>
        <v>257.18</v>
      </c>
      <c r="I41" s="7">
        <f t="shared" si="1"/>
        <v>442.88</v>
      </c>
      <c r="K41" s="7">
        <f t="shared" si="2"/>
        <v>77.153999999999996</v>
      </c>
      <c r="L41" s="7">
        <f t="shared" si="3"/>
        <v>154.30799999999999</v>
      </c>
    </row>
    <row r="42" spans="1:12" ht="11.55" customHeight="1">
      <c r="A42" s="1">
        <v>40</v>
      </c>
      <c r="B42" s="2" t="s">
        <v>85</v>
      </c>
      <c r="C42" s="2" t="s">
        <v>86</v>
      </c>
      <c r="D42" s="6">
        <v>2</v>
      </c>
      <c r="E42" s="3" t="s">
        <v>13</v>
      </c>
      <c r="F42" s="7">
        <v>65.650000000000006</v>
      </c>
      <c r="G42" s="7">
        <v>109.04</v>
      </c>
      <c r="H42" s="7">
        <f t="shared" si="0"/>
        <v>131.30000000000001</v>
      </c>
      <c r="I42" s="7">
        <f t="shared" si="1"/>
        <v>218.08</v>
      </c>
      <c r="K42" s="7">
        <f t="shared" si="2"/>
        <v>39.39</v>
      </c>
      <c r="L42" s="7">
        <f t="shared" si="3"/>
        <v>78.78</v>
      </c>
    </row>
    <row r="43" spans="1:12" ht="11.55" customHeight="1">
      <c r="A43" s="1">
        <v>41</v>
      </c>
      <c r="B43" s="2" t="s">
        <v>87</v>
      </c>
      <c r="C43" s="2" t="s">
        <v>88</v>
      </c>
      <c r="D43" s="6">
        <v>2</v>
      </c>
      <c r="E43" s="3" t="s">
        <v>13</v>
      </c>
      <c r="F43" s="7">
        <v>141.21</v>
      </c>
      <c r="G43" s="7">
        <v>270.82</v>
      </c>
      <c r="H43" s="7">
        <f t="shared" si="0"/>
        <v>282.42</v>
      </c>
      <c r="I43" s="7">
        <f t="shared" si="1"/>
        <v>541.64</v>
      </c>
      <c r="K43" s="7">
        <f t="shared" si="2"/>
        <v>84.725999999999999</v>
      </c>
      <c r="L43" s="7">
        <f t="shared" si="3"/>
        <v>169.452</v>
      </c>
    </row>
    <row r="44" spans="1:12" ht="11.55" customHeight="1">
      <c r="A44" s="1">
        <v>42</v>
      </c>
      <c r="B44" s="2" t="s">
        <v>89</v>
      </c>
      <c r="C44" s="2" t="s">
        <v>90</v>
      </c>
      <c r="D44" s="6">
        <v>6</v>
      </c>
      <c r="E44" s="3" t="s">
        <v>13</v>
      </c>
      <c r="F44" s="7">
        <v>34.93</v>
      </c>
      <c r="G44" s="7">
        <v>62.3</v>
      </c>
      <c r="H44" s="7">
        <f t="shared" si="0"/>
        <v>209.57999999999998</v>
      </c>
      <c r="I44" s="7">
        <f t="shared" si="1"/>
        <v>373.79999999999995</v>
      </c>
      <c r="K44" s="7">
        <f t="shared" si="2"/>
        <v>20.957999999999998</v>
      </c>
      <c r="L44" s="7">
        <f t="shared" si="3"/>
        <v>125.74799999999999</v>
      </c>
    </row>
    <row r="45" spans="1:12" ht="11.55" customHeight="1">
      <c r="A45" s="1">
        <v>43</v>
      </c>
      <c r="B45" s="2" t="s">
        <v>91</v>
      </c>
      <c r="C45" s="2" t="s">
        <v>92</v>
      </c>
      <c r="D45" s="6">
        <v>2</v>
      </c>
      <c r="E45" s="3" t="s">
        <v>13</v>
      </c>
      <c r="F45" s="7">
        <v>13.64</v>
      </c>
      <c r="G45" s="7">
        <v>24.33</v>
      </c>
      <c r="H45" s="7">
        <f t="shared" si="0"/>
        <v>27.28</v>
      </c>
      <c r="I45" s="7">
        <f t="shared" si="1"/>
        <v>48.66</v>
      </c>
      <c r="K45" s="7">
        <f t="shared" si="2"/>
        <v>8.1839999999999993</v>
      </c>
      <c r="L45" s="7">
        <f t="shared" si="3"/>
        <v>16.367999999999999</v>
      </c>
    </row>
    <row r="46" spans="1:12" ht="11.55" customHeight="1">
      <c r="A46" s="1">
        <v>44</v>
      </c>
      <c r="B46" s="2" t="s">
        <v>93</v>
      </c>
      <c r="C46" s="2" t="s">
        <v>94</v>
      </c>
      <c r="D46" s="6">
        <v>27</v>
      </c>
      <c r="E46" s="3" t="s">
        <v>13</v>
      </c>
      <c r="F46" s="7">
        <v>45</v>
      </c>
      <c r="G46" s="7">
        <v>68.08</v>
      </c>
      <c r="H46" s="7">
        <f t="shared" si="0"/>
        <v>1215</v>
      </c>
      <c r="I46" s="7">
        <f t="shared" si="1"/>
        <v>1838.1599999999999</v>
      </c>
      <c r="K46" s="7">
        <f t="shared" si="2"/>
        <v>27</v>
      </c>
      <c r="L46" s="7">
        <f t="shared" si="3"/>
        <v>729</v>
      </c>
    </row>
    <row r="47" spans="1:12" ht="11.55" customHeight="1">
      <c r="A47" s="1">
        <v>45</v>
      </c>
      <c r="B47" s="2" t="s">
        <v>95</v>
      </c>
      <c r="C47" s="2" t="s">
        <v>96</v>
      </c>
      <c r="D47" s="6">
        <v>19</v>
      </c>
      <c r="E47" s="3" t="s">
        <v>13</v>
      </c>
      <c r="F47" s="7">
        <v>177.81</v>
      </c>
      <c r="G47" s="7">
        <v>308.2</v>
      </c>
      <c r="H47" s="7">
        <f t="shared" si="0"/>
        <v>3378.39</v>
      </c>
      <c r="I47" s="7">
        <f t="shared" si="1"/>
        <v>5855.8</v>
      </c>
      <c r="K47" s="7">
        <f t="shared" si="2"/>
        <v>106.68599999999999</v>
      </c>
      <c r="L47" s="7">
        <f t="shared" si="3"/>
        <v>2027.0339999999999</v>
      </c>
    </row>
    <row r="48" spans="1:12" ht="11.55" customHeight="1">
      <c r="A48" s="1">
        <v>46</v>
      </c>
      <c r="B48" s="2" t="s">
        <v>97</v>
      </c>
      <c r="C48" s="2" t="s">
        <v>98</v>
      </c>
      <c r="D48" s="6">
        <v>3</v>
      </c>
      <c r="E48" s="3" t="s">
        <v>13</v>
      </c>
      <c r="F48" s="7">
        <v>189.86</v>
      </c>
      <c r="G48" s="7">
        <v>338.62</v>
      </c>
      <c r="H48" s="7">
        <f t="shared" si="0"/>
        <v>569.58000000000004</v>
      </c>
      <c r="I48" s="7">
        <f t="shared" si="1"/>
        <v>1015.86</v>
      </c>
      <c r="K48" s="7">
        <f t="shared" si="2"/>
        <v>113.91600000000001</v>
      </c>
      <c r="L48" s="7">
        <f t="shared" si="3"/>
        <v>341.74799999999999</v>
      </c>
    </row>
    <row r="49" spans="1:12" ht="11.55" customHeight="1">
      <c r="A49" s="1">
        <v>47</v>
      </c>
      <c r="B49" s="2" t="s">
        <v>99</v>
      </c>
      <c r="C49" s="2" t="s">
        <v>100</v>
      </c>
      <c r="D49" s="6">
        <v>1</v>
      </c>
      <c r="E49" s="3" t="s">
        <v>13</v>
      </c>
      <c r="F49" s="7">
        <v>0</v>
      </c>
      <c r="G49" s="7">
        <v>0</v>
      </c>
      <c r="H49" s="7">
        <f t="shared" si="0"/>
        <v>0</v>
      </c>
      <c r="I49" s="7">
        <f t="shared" si="1"/>
        <v>0</v>
      </c>
      <c r="J49" t="s">
        <v>67</v>
      </c>
      <c r="K49" s="7">
        <f t="shared" si="2"/>
        <v>0</v>
      </c>
      <c r="L49" s="7">
        <f t="shared" si="3"/>
        <v>0</v>
      </c>
    </row>
    <row r="50" spans="1:12" ht="11.55" customHeight="1">
      <c r="A50" s="1">
        <v>48</v>
      </c>
      <c r="B50" s="2" t="s">
        <v>101</v>
      </c>
      <c r="C50" s="2" t="s">
        <v>102</v>
      </c>
      <c r="D50" s="6">
        <v>16</v>
      </c>
      <c r="E50" s="3" t="s">
        <v>13</v>
      </c>
      <c r="F50" s="7">
        <v>0</v>
      </c>
      <c r="G50" s="7">
        <v>0</v>
      </c>
      <c r="H50" s="7">
        <f t="shared" si="0"/>
        <v>0</v>
      </c>
      <c r="I50" s="7">
        <f t="shared" si="1"/>
        <v>0</v>
      </c>
      <c r="J50" t="s">
        <v>67</v>
      </c>
      <c r="K50" s="7">
        <f t="shared" si="2"/>
        <v>0</v>
      </c>
      <c r="L50" s="7">
        <f t="shared" si="3"/>
        <v>0</v>
      </c>
    </row>
    <row r="51" spans="1:12" ht="11.55" customHeight="1">
      <c r="A51" s="1">
        <v>49</v>
      </c>
      <c r="B51" s="2" t="s">
        <v>103</v>
      </c>
      <c r="C51" s="2" t="s">
        <v>104</v>
      </c>
      <c r="D51" s="6">
        <v>1</v>
      </c>
      <c r="E51" s="3" t="s">
        <v>13</v>
      </c>
      <c r="F51" s="7">
        <v>123.61</v>
      </c>
      <c r="G51" s="7">
        <v>193.1</v>
      </c>
      <c r="H51" s="7">
        <f t="shared" si="0"/>
        <v>123.61</v>
      </c>
      <c r="I51" s="7">
        <f t="shared" si="1"/>
        <v>193.1</v>
      </c>
      <c r="K51" s="7">
        <f t="shared" si="2"/>
        <v>74.165999999999997</v>
      </c>
      <c r="L51" s="7">
        <f t="shared" si="3"/>
        <v>74.165999999999997</v>
      </c>
    </row>
    <row r="52" spans="1:12" ht="11.55" customHeight="1">
      <c r="A52" s="1">
        <v>50</v>
      </c>
      <c r="B52" s="2" t="s">
        <v>105</v>
      </c>
      <c r="C52" s="2" t="s">
        <v>106</v>
      </c>
      <c r="D52" s="6">
        <v>2</v>
      </c>
      <c r="E52" s="3" t="s">
        <v>13</v>
      </c>
      <c r="F52" s="7">
        <v>19.600000000000001</v>
      </c>
      <c r="G52" s="7">
        <v>34.229999999999997</v>
      </c>
      <c r="H52" s="7">
        <f t="shared" si="0"/>
        <v>39.200000000000003</v>
      </c>
      <c r="I52" s="7">
        <f t="shared" si="1"/>
        <v>68.459999999999994</v>
      </c>
      <c r="K52" s="7">
        <f t="shared" si="2"/>
        <v>11.76</v>
      </c>
      <c r="L52" s="7">
        <f t="shared" si="3"/>
        <v>23.52</v>
      </c>
    </row>
    <row r="53" spans="1:12" ht="11.55" customHeight="1">
      <c r="A53" s="1">
        <v>51</v>
      </c>
      <c r="B53" s="2" t="s">
        <v>107</v>
      </c>
      <c r="C53" s="2" t="s">
        <v>108</v>
      </c>
      <c r="D53" s="6">
        <v>2</v>
      </c>
      <c r="E53" s="3" t="s">
        <v>13</v>
      </c>
      <c r="F53" s="7">
        <v>22.79</v>
      </c>
      <c r="G53" s="7">
        <v>40.65</v>
      </c>
      <c r="H53" s="7">
        <f t="shared" si="0"/>
        <v>45.58</v>
      </c>
      <c r="I53" s="7">
        <f t="shared" si="1"/>
        <v>81.3</v>
      </c>
      <c r="K53" s="7">
        <f t="shared" si="2"/>
        <v>13.673999999999999</v>
      </c>
      <c r="L53" s="7">
        <f t="shared" si="3"/>
        <v>27.347999999999999</v>
      </c>
    </row>
    <row r="54" spans="1:12" ht="11.55" customHeight="1">
      <c r="A54" s="1">
        <v>52</v>
      </c>
      <c r="B54" s="2" t="s">
        <v>109</v>
      </c>
      <c r="C54" s="2" t="s">
        <v>110</v>
      </c>
      <c r="D54" s="6">
        <v>59</v>
      </c>
      <c r="E54" s="3" t="s">
        <v>13</v>
      </c>
      <c r="F54" s="7">
        <v>12.99</v>
      </c>
      <c r="G54" s="7">
        <v>20.02</v>
      </c>
      <c r="H54" s="7">
        <f t="shared" si="0"/>
        <v>766.41</v>
      </c>
      <c r="I54" s="7">
        <f t="shared" si="1"/>
        <v>1181.18</v>
      </c>
      <c r="K54" s="7">
        <f t="shared" si="2"/>
        <v>7.7939999999999996</v>
      </c>
      <c r="L54" s="7">
        <f t="shared" si="3"/>
        <v>459.84599999999995</v>
      </c>
    </row>
    <row r="55" spans="1:12" ht="11.55" customHeight="1">
      <c r="A55" s="1">
        <v>53</v>
      </c>
      <c r="B55" s="2" t="s">
        <v>111</v>
      </c>
      <c r="C55" s="2" t="s">
        <v>112</v>
      </c>
      <c r="D55" s="6">
        <v>86</v>
      </c>
      <c r="E55" s="3" t="s">
        <v>13</v>
      </c>
      <c r="F55" s="7">
        <v>13.25</v>
      </c>
      <c r="G55" s="7">
        <v>20.38</v>
      </c>
      <c r="H55" s="7">
        <f t="shared" si="0"/>
        <v>1139.5</v>
      </c>
      <c r="I55" s="7">
        <f t="shared" si="1"/>
        <v>1752.6799999999998</v>
      </c>
      <c r="K55" s="7">
        <f t="shared" si="2"/>
        <v>7.9499999999999993</v>
      </c>
      <c r="L55" s="7">
        <f t="shared" si="3"/>
        <v>683.69999999999993</v>
      </c>
    </row>
    <row r="56" spans="1:12" ht="11.55" customHeight="1">
      <c r="A56" s="1">
        <v>54</v>
      </c>
      <c r="B56" s="2" t="s">
        <v>113</v>
      </c>
      <c r="C56" s="2" t="s">
        <v>114</v>
      </c>
      <c r="D56" s="6">
        <v>2</v>
      </c>
      <c r="E56" s="3" t="s">
        <v>13</v>
      </c>
      <c r="F56" s="7">
        <v>11.05</v>
      </c>
      <c r="G56" s="7">
        <v>20.399999999999999</v>
      </c>
      <c r="H56" s="7">
        <f t="shared" si="0"/>
        <v>22.1</v>
      </c>
      <c r="I56" s="7">
        <f t="shared" si="1"/>
        <v>40.799999999999997</v>
      </c>
      <c r="K56" s="7">
        <f t="shared" si="2"/>
        <v>6.63</v>
      </c>
      <c r="L56" s="7">
        <f t="shared" si="3"/>
        <v>13.26</v>
      </c>
    </row>
    <row r="57" spans="1:12" ht="11.55" customHeight="1">
      <c r="A57" s="1">
        <v>55</v>
      </c>
      <c r="B57" s="2" t="s">
        <v>115</v>
      </c>
      <c r="C57" s="2" t="s">
        <v>116</v>
      </c>
      <c r="D57" s="6">
        <v>23</v>
      </c>
      <c r="E57" s="3" t="s">
        <v>13</v>
      </c>
      <c r="F57" s="7">
        <v>12.52</v>
      </c>
      <c r="G57" s="7">
        <v>20.65</v>
      </c>
      <c r="H57" s="7">
        <f t="shared" si="0"/>
        <v>287.95999999999998</v>
      </c>
      <c r="I57" s="7">
        <f t="shared" si="1"/>
        <v>474.95</v>
      </c>
      <c r="K57" s="7">
        <f t="shared" si="2"/>
        <v>7.5119999999999996</v>
      </c>
      <c r="L57" s="7">
        <f t="shared" si="3"/>
        <v>172.77599999999998</v>
      </c>
    </row>
    <row r="58" spans="1:12" ht="11.55" customHeight="1">
      <c r="A58" s="1">
        <v>56</v>
      </c>
      <c r="B58" s="2" t="s">
        <v>117</v>
      </c>
      <c r="C58" s="2" t="s">
        <v>118</v>
      </c>
      <c r="D58" s="6">
        <v>12</v>
      </c>
      <c r="E58" s="3" t="s">
        <v>13</v>
      </c>
      <c r="F58" s="7">
        <v>2.0499999999999998</v>
      </c>
      <c r="G58" s="7">
        <v>4.5</v>
      </c>
      <c r="H58" s="7">
        <f t="shared" si="0"/>
        <v>24.599999999999998</v>
      </c>
      <c r="I58" s="7">
        <f t="shared" si="1"/>
        <v>54</v>
      </c>
      <c r="K58" s="7">
        <f t="shared" si="2"/>
        <v>1.2299999999999998</v>
      </c>
      <c r="L58" s="7">
        <f t="shared" si="3"/>
        <v>14.759999999999998</v>
      </c>
    </row>
    <row r="59" spans="1:12" ht="11.55" customHeight="1">
      <c r="A59" s="1">
        <v>57</v>
      </c>
      <c r="B59" s="2" t="s">
        <v>119</v>
      </c>
      <c r="C59" s="2" t="s">
        <v>120</v>
      </c>
      <c r="D59" s="6">
        <v>4</v>
      </c>
      <c r="E59" s="3" t="s">
        <v>13</v>
      </c>
      <c r="F59" s="7">
        <v>79.06</v>
      </c>
      <c r="G59" s="7">
        <v>114.18</v>
      </c>
      <c r="H59" s="7">
        <f t="shared" si="0"/>
        <v>316.24</v>
      </c>
      <c r="I59" s="7">
        <f t="shared" si="1"/>
        <v>456.72</v>
      </c>
      <c r="K59" s="7">
        <f t="shared" si="2"/>
        <v>47.436</v>
      </c>
      <c r="L59" s="7">
        <f t="shared" si="3"/>
        <v>189.744</v>
      </c>
    </row>
    <row r="60" spans="1:12" ht="11.55" customHeight="1">
      <c r="A60" s="1">
        <v>58</v>
      </c>
      <c r="B60" s="2" t="s">
        <v>121</v>
      </c>
      <c r="C60" s="2" t="s">
        <v>122</v>
      </c>
      <c r="D60" s="6">
        <v>2</v>
      </c>
      <c r="E60" s="3" t="s">
        <v>13</v>
      </c>
      <c r="F60" s="7">
        <v>80.489999999999995</v>
      </c>
      <c r="G60" s="7">
        <v>110.88</v>
      </c>
      <c r="H60" s="7">
        <f t="shared" si="0"/>
        <v>160.97999999999999</v>
      </c>
      <c r="I60" s="7">
        <f t="shared" si="1"/>
        <v>221.76</v>
      </c>
      <c r="K60" s="7">
        <f t="shared" si="2"/>
        <v>48.293999999999997</v>
      </c>
      <c r="L60" s="7">
        <f t="shared" si="3"/>
        <v>96.587999999999994</v>
      </c>
    </row>
    <row r="61" spans="1:12" ht="11.55" customHeight="1">
      <c r="A61" s="1">
        <v>59</v>
      </c>
      <c r="B61" s="2" t="s">
        <v>123</v>
      </c>
      <c r="C61" s="2" t="s">
        <v>124</v>
      </c>
      <c r="D61" s="6">
        <v>0</v>
      </c>
      <c r="E61" s="3" t="s">
        <v>13</v>
      </c>
      <c r="F61" s="7">
        <v>79.819999999999993</v>
      </c>
      <c r="G61" s="7">
        <v>132.54</v>
      </c>
      <c r="H61" s="7">
        <f t="shared" si="0"/>
        <v>0</v>
      </c>
      <c r="I61" s="7">
        <f t="shared" si="1"/>
        <v>0</v>
      </c>
      <c r="J61" t="s">
        <v>649</v>
      </c>
      <c r="K61" s="7">
        <f t="shared" si="2"/>
        <v>47.891999999999996</v>
      </c>
      <c r="L61" s="7">
        <f t="shared" si="3"/>
        <v>0</v>
      </c>
    </row>
    <row r="62" spans="1:12" ht="11.55" customHeight="1">
      <c r="A62" s="1">
        <v>60</v>
      </c>
      <c r="B62" s="2" t="s">
        <v>125</v>
      </c>
      <c r="C62" s="2" t="s">
        <v>126</v>
      </c>
      <c r="D62" s="6">
        <v>0</v>
      </c>
      <c r="E62" s="3" t="s">
        <v>13</v>
      </c>
      <c r="F62" s="7">
        <v>6.09</v>
      </c>
      <c r="G62" s="7">
        <v>12.69</v>
      </c>
      <c r="H62" s="7">
        <f t="shared" si="0"/>
        <v>0</v>
      </c>
      <c r="I62" s="7">
        <f t="shared" si="1"/>
        <v>0</v>
      </c>
      <c r="J62" t="s">
        <v>649</v>
      </c>
      <c r="K62" s="7">
        <f t="shared" si="2"/>
        <v>3.6539999999999999</v>
      </c>
      <c r="L62" s="7">
        <f t="shared" si="3"/>
        <v>0</v>
      </c>
    </row>
    <row r="63" spans="1:12" ht="11.55" customHeight="1">
      <c r="A63" s="1">
        <v>61</v>
      </c>
      <c r="B63" s="2" t="s">
        <v>125</v>
      </c>
      <c r="C63" s="2" t="s">
        <v>126</v>
      </c>
      <c r="D63" s="6">
        <v>9</v>
      </c>
      <c r="E63" s="3" t="s">
        <v>13</v>
      </c>
      <c r="F63" s="7">
        <v>6.66</v>
      </c>
      <c r="G63" s="7">
        <v>12.69</v>
      </c>
      <c r="H63" s="7">
        <f t="shared" si="0"/>
        <v>59.94</v>
      </c>
      <c r="I63" s="7">
        <f t="shared" si="1"/>
        <v>114.21</v>
      </c>
      <c r="K63" s="7">
        <f t="shared" si="2"/>
        <v>3.996</v>
      </c>
      <c r="L63" s="7">
        <f t="shared" si="3"/>
        <v>35.963999999999999</v>
      </c>
    </row>
    <row r="64" spans="1:12" ht="11.55" customHeight="1">
      <c r="A64" s="1">
        <v>62</v>
      </c>
      <c r="B64" s="2" t="s">
        <v>127</v>
      </c>
      <c r="C64" s="2" t="s">
        <v>128</v>
      </c>
      <c r="D64" s="6">
        <v>6</v>
      </c>
      <c r="E64" s="3" t="s">
        <v>13</v>
      </c>
      <c r="F64" s="7">
        <v>11</v>
      </c>
      <c r="G64" s="7">
        <v>18.27</v>
      </c>
      <c r="H64" s="7">
        <f t="shared" si="0"/>
        <v>66</v>
      </c>
      <c r="I64" s="7">
        <f t="shared" si="1"/>
        <v>109.62</v>
      </c>
      <c r="K64" s="7">
        <f t="shared" si="2"/>
        <v>6.6</v>
      </c>
      <c r="L64" s="7">
        <f t="shared" si="3"/>
        <v>39.6</v>
      </c>
    </row>
    <row r="65" spans="1:12" ht="11.55" customHeight="1">
      <c r="A65" s="1">
        <v>63</v>
      </c>
      <c r="B65" s="2" t="s">
        <v>129</v>
      </c>
      <c r="C65" s="2" t="s">
        <v>130</v>
      </c>
      <c r="D65" s="6">
        <v>8</v>
      </c>
      <c r="E65" s="3" t="s">
        <v>13</v>
      </c>
      <c r="F65" s="7">
        <v>5.16</v>
      </c>
      <c r="G65" s="7">
        <v>8.57</v>
      </c>
      <c r="H65" s="7">
        <f t="shared" si="0"/>
        <v>41.28</v>
      </c>
      <c r="I65" s="7">
        <f t="shared" si="1"/>
        <v>68.56</v>
      </c>
      <c r="K65" s="7">
        <f t="shared" si="2"/>
        <v>3.0960000000000001</v>
      </c>
      <c r="L65" s="7">
        <f t="shared" si="3"/>
        <v>24.768000000000001</v>
      </c>
    </row>
    <row r="66" spans="1:12" ht="11.55" customHeight="1">
      <c r="A66" s="1">
        <v>64</v>
      </c>
      <c r="B66" s="2" t="s">
        <v>131</v>
      </c>
      <c r="C66" s="2" t="s">
        <v>132</v>
      </c>
      <c r="D66" s="6">
        <v>2</v>
      </c>
      <c r="E66" s="3" t="s">
        <v>13</v>
      </c>
      <c r="F66" s="7">
        <v>50.16</v>
      </c>
      <c r="G66" s="7">
        <v>79.05</v>
      </c>
      <c r="H66" s="7">
        <f t="shared" si="0"/>
        <v>100.32</v>
      </c>
      <c r="I66" s="7">
        <f t="shared" si="1"/>
        <v>158.1</v>
      </c>
      <c r="K66" s="7">
        <f t="shared" si="2"/>
        <v>30.095999999999997</v>
      </c>
      <c r="L66" s="7">
        <f t="shared" si="3"/>
        <v>60.191999999999993</v>
      </c>
    </row>
    <row r="67" spans="1:12" ht="11.55" customHeight="1">
      <c r="A67" s="1">
        <v>65</v>
      </c>
      <c r="B67" s="2" t="s">
        <v>133</v>
      </c>
      <c r="C67" s="2" t="s">
        <v>134</v>
      </c>
      <c r="D67" s="6">
        <v>2</v>
      </c>
      <c r="E67" s="3" t="s">
        <v>13</v>
      </c>
      <c r="F67" s="7">
        <v>14.02</v>
      </c>
      <c r="G67" s="7">
        <v>21.76</v>
      </c>
      <c r="H67" s="7">
        <f t="shared" ref="H67:H130" si="4">IFERROR(D67*F67,0)</f>
        <v>28.04</v>
      </c>
      <c r="I67" s="7">
        <f t="shared" ref="I67:I130" si="5">IFERROR(D67*G67,0)</f>
        <v>43.52</v>
      </c>
      <c r="K67" s="7">
        <f t="shared" ref="K67:K130" si="6">F67*(1-40%)</f>
        <v>8.411999999999999</v>
      </c>
      <c r="L67" s="7">
        <f t="shared" ref="L67:L130" si="7">H67*60%</f>
        <v>16.823999999999998</v>
      </c>
    </row>
    <row r="68" spans="1:12" ht="11.55" customHeight="1">
      <c r="A68" s="1">
        <v>66</v>
      </c>
      <c r="B68" s="2" t="s">
        <v>135</v>
      </c>
      <c r="C68" s="2" t="s">
        <v>136</v>
      </c>
      <c r="D68" s="6">
        <v>2</v>
      </c>
      <c r="E68" s="3" t="s">
        <v>13</v>
      </c>
      <c r="F68" s="7">
        <v>5.1100000000000003</v>
      </c>
      <c r="G68" s="7">
        <v>8.57</v>
      </c>
      <c r="H68" s="7">
        <f t="shared" si="4"/>
        <v>10.220000000000001</v>
      </c>
      <c r="I68" s="7">
        <f t="shared" si="5"/>
        <v>17.14</v>
      </c>
      <c r="K68" s="7">
        <f t="shared" si="6"/>
        <v>3.0660000000000003</v>
      </c>
      <c r="L68" s="7">
        <f t="shared" si="7"/>
        <v>6.1320000000000006</v>
      </c>
    </row>
    <row r="69" spans="1:12" ht="11.55" customHeight="1">
      <c r="A69" s="1">
        <v>67</v>
      </c>
      <c r="B69" s="2" t="s">
        <v>137</v>
      </c>
      <c r="C69" s="2" t="s">
        <v>138</v>
      </c>
      <c r="D69" s="6">
        <v>2</v>
      </c>
      <c r="E69" s="3" t="s">
        <v>13</v>
      </c>
      <c r="F69" s="7">
        <v>5.0999999999999996</v>
      </c>
      <c r="G69" s="7">
        <v>8.57</v>
      </c>
      <c r="H69" s="7">
        <f t="shared" si="4"/>
        <v>10.199999999999999</v>
      </c>
      <c r="I69" s="7">
        <f t="shared" si="5"/>
        <v>17.14</v>
      </c>
      <c r="K69" s="7">
        <f t="shared" si="6"/>
        <v>3.0599999999999996</v>
      </c>
      <c r="L69" s="7">
        <f t="shared" si="7"/>
        <v>6.1199999999999992</v>
      </c>
    </row>
    <row r="70" spans="1:12" ht="11.55" customHeight="1">
      <c r="A70" s="1">
        <v>68</v>
      </c>
      <c r="B70" s="2" t="s">
        <v>139</v>
      </c>
      <c r="C70" s="2" t="s">
        <v>140</v>
      </c>
      <c r="D70" s="6">
        <v>1</v>
      </c>
      <c r="E70" s="3" t="s">
        <v>13</v>
      </c>
      <c r="F70" s="7">
        <v>35.61</v>
      </c>
      <c r="G70" s="7">
        <v>57.82</v>
      </c>
      <c r="H70" s="7">
        <f t="shared" si="4"/>
        <v>35.61</v>
      </c>
      <c r="I70" s="7">
        <f t="shared" si="5"/>
        <v>57.82</v>
      </c>
      <c r="K70" s="7">
        <f t="shared" si="6"/>
        <v>21.366</v>
      </c>
      <c r="L70" s="7">
        <f t="shared" si="7"/>
        <v>21.366</v>
      </c>
    </row>
    <row r="71" spans="1:12" ht="11.55" customHeight="1">
      <c r="A71" s="1">
        <v>69</v>
      </c>
      <c r="B71" s="2" t="s">
        <v>141</v>
      </c>
      <c r="C71" s="2" t="s">
        <v>142</v>
      </c>
      <c r="D71" s="6">
        <v>9</v>
      </c>
      <c r="E71" s="3" t="s">
        <v>13</v>
      </c>
      <c r="F71" s="7">
        <v>4.53</v>
      </c>
      <c r="G71" s="7">
        <v>7.16</v>
      </c>
      <c r="H71" s="7">
        <f t="shared" si="4"/>
        <v>40.770000000000003</v>
      </c>
      <c r="I71" s="7">
        <f t="shared" si="5"/>
        <v>64.44</v>
      </c>
      <c r="K71" s="7">
        <f t="shared" si="6"/>
        <v>2.718</v>
      </c>
      <c r="L71" s="7">
        <f t="shared" si="7"/>
        <v>24.462</v>
      </c>
    </row>
    <row r="72" spans="1:12" ht="11.55" customHeight="1">
      <c r="A72" s="1">
        <v>70</v>
      </c>
      <c r="B72" s="2" t="s">
        <v>143</v>
      </c>
      <c r="C72" s="2" t="s">
        <v>144</v>
      </c>
      <c r="D72" s="6">
        <v>1</v>
      </c>
      <c r="E72" s="3" t="s">
        <v>13</v>
      </c>
      <c r="F72" s="7">
        <v>15.93</v>
      </c>
      <c r="G72" s="7">
        <v>18.82</v>
      </c>
      <c r="H72" s="7">
        <f t="shared" si="4"/>
        <v>15.93</v>
      </c>
      <c r="I72" s="7">
        <f t="shared" si="5"/>
        <v>18.82</v>
      </c>
      <c r="K72" s="7">
        <f t="shared" si="6"/>
        <v>9.5579999999999998</v>
      </c>
      <c r="L72" s="7">
        <f t="shared" si="7"/>
        <v>9.5579999999999998</v>
      </c>
    </row>
    <row r="73" spans="1:12" ht="11.55" customHeight="1">
      <c r="A73" s="1">
        <v>71</v>
      </c>
      <c r="B73" s="2" t="s">
        <v>143</v>
      </c>
      <c r="C73" s="2" t="s">
        <v>144</v>
      </c>
      <c r="D73" s="6">
        <v>0</v>
      </c>
      <c r="E73" s="3" t="s">
        <v>13</v>
      </c>
      <c r="F73" s="7">
        <v>11.33</v>
      </c>
      <c r="G73" s="7">
        <v>18.82</v>
      </c>
      <c r="H73" s="7">
        <f t="shared" si="4"/>
        <v>0</v>
      </c>
      <c r="I73" s="7">
        <f t="shared" si="5"/>
        <v>0</v>
      </c>
      <c r="J73" t="s">
        <v>649</v>
      </c>
      <c r="K73" s="7">
        <f t="shared" si="6"/>
        <v>6.798</v>
      </c>
      <c r="L73" s="7">
        <f t="shared" si="7"/>
        <v>0</v>
      </c>
    </row>
    <row r="74" spans="1:12" ht="11.55" customHeight="1">
      <c r="A74" s="1">
        <v>72</v>
      </c>
      <c r="B74" s="2" t="s">
        <v>145</v>
      </c>
      <c r="C74" s="2" t="s">
        <v>146</v>
      </c>
      <c r="D74" s="6">
        <v>3</v>
      </c>
      <c r="E74" s="3" t="s">
        <v>13</v>
      </c>
      <c r="F74" s="7">
        <v>5.55</v>
      </c>
      <c r="G74" s="7">
        <v>9.2100000000000009</v>
      </c>
      <c r="H74" s="7">
        <f t="shared" si="4"/>
        <v>16.649999999999999</v>
      </c>
      <c r="I74" s="7">
        <f t="shared" si="5"/>
        <v>27.630000000000003</v>
      </c>
      <c r="K74" s="7">
        <f t="shared" si="6"/>
        <v>3.3299999999999996</v>
      </c>
      <c r="L74" s="7">
        <f t="shared" si="7"/>
        <v>9.9899999999999984</v>
      </c>
    </row>
    <row r="75" spans="1:12" ht="11.55" customHeight="1">
      <c r="A75" s="1">
        <v>73</v>
      </c>
      <c r="B75" s="2" t="s">
        <v>147</v>
      </c>
      <c r="C75" s="2" t="s">
        <v>148</v>
      </c>
      <c r="D75" s="6">
        <v>3</v>
      </c>
      <c r="E75" s="3" t="s">
        <v>13</v>
      </c>
      <c r="F75" s="7">
        <v>5.55</v>
      </c>
      <c r="G75" s="7">
        <v>9.2100000000000009</v>
      </c>
      <c r="H75" s="7">
        <f t="shared" si="4"/>
        <v>16.649999999999999</v>
      </c>
      <c r="I75" s="7">
        <f t="shared" si="5"/>
        <v>27.630000000000003</v>
      </c>
      <c r="K75" s="7">
        <f t="shared" si="6"/>
        <v>3.3299999999999996</v>
      </c>
      <c r="L75" s="7">
        <f t="shared" si="7"/>
        <v>9.9899999999999984</v>
      </c>
    </row>
    <row r="76" spans="1:12" ht="11.55" customHeight="1">
      <c r="A76" s="1">
        <v>74</v>
      </c>
      <c r="B76" s="2" t="s">
        <v>149</v>
      </c>
      <c r="C76" s="2" t="s">
        <v>150</v>
      </c>
      <c r="D76" s="6">
        <v>1</v>
      </c>
      <c r="E76" s="3" t="s">
        <v>13</v>
      </c>
      <c r="F76" s="7">
        <v>33.31</v>
      </c>
      <c r="G76" s="7">
        <v>48.09</v>
      </c>
      <c r="H76" s="7">
        <f t="shared" si="4"/>
        <v>33.31</v>
      </c>
      <c r="I76" s="7">
        <f t="shared" si="5"/>
        <v>48.09</v>
      </c>
      <c r="K76" s="7">
        <f t="shared" si="6"/>
        <v>19.986000000000001</v>
      </c>
      <c r="L76" s="7">
        <f t="shared" si="7"/>
        <v>19.986000000000001</v>
      </c>
    </row>
    <row r="77" spans="1:12" ht="11.55" customHeight="1">
      <c r="A77" s="1">
        <v>75</v>
      </c>
      <c r="B77" s="2" t="s">
        <v>151</v>
      </c>
      <c r="C77" s="2" t="s">
        <v>152</v>
      </c>
      <c r="D77" s="6">
        <v>1</v>
      </c>
      <c r="E77" s="3" t="s">
        <v>13</v>
      </c>
      <c r="F77" s="7">
        <v>10.77</v>
      </c>
      <c r="G77" s="7">
        <v>15.56</v>
      </c>
      <c r="H77" s="7">
        <f t="shared" si="4"/>
        <v>10.77</v>
      </c>
      <c r="I77" s="7">
        <f t="shared" si="5"/>
        <v>15.56</v>
      </c>
      <c r="K77" s="7">
        <f t="shared" si="6"/>
        <v>6.4619999999999997</v>
      </c>
      <c r="L77" s="7">
        <f t="shared" si="7"/>
        <v>6.4619999999999997</v>
      </c>
    </row>
    <row r="78" spans="1:12" ht="11.55" customHeight="1">
      <c r="A78" s="1">
        <v>76</v>
      </c>
      <c r="B78" s="2" t="s">
        <v>153</v>
      </c>
      <c r="C78" s="2" t="s">
        <v>154</v>
      </c>
      <c r="D78" s="6">
        <v>1</v>
      </c>
      <c r="E78" s="3" t="s">
        <v>13</v>
      </c>
      <c r="F78" s="7">
        <v>13.1</v>
      </c>
      <c r="G78" s="7">
        <v>21.76</v>
      </c>
      <c r="H78" s="7">
        <f t="shared" si="4"/>
        <v>13.1</v>
      </c>
      <c r="I78" s="7">
        <f t="shared" si="5"/>
        <v>21.76</v>
      </c>
      <c r="K78" s="7">
        <f t="shared" si="6"/>
        <v>7.8599999999999994</v>
      </c>
      <c r="L78" s="7">
        <f t="shared" si="7"/>
        <v>7.8599999999999994</v>
      </c>
    </row>
    <row r="79" spans="1:12" ht="11.55" customHeight="1">
      <c r="A79" s="1">
        <v>77</v>
      </c>
      <c r="B79" s="2" t="s">
        <v>155</v>
      </c>
      <c r="C79" s="2" t="s">
        <v>156</v>
      </c>
      <c r="D79" s="6">
        <v>1</v>
      </c>
      <c r="E79" s="3" t="s">
        <v>13</v>
      </c>
      <c r="F79" s="7">
        <v>53.84</v>
      </c>
      <c r="G79" s="7">
        <v>81</v>
      </c>
      <c r="H79" s="7">
        <f t="shared" si="4"/>
        <v>53.84</v>
      </c>
      <c r="I79" s="7">
        <f t="shared" si="5"/>
        <v>81</v>
      </c>
      <c r="K79" s="7">
        <f t="shared" si="6"/>
        <v>32.304000000000002</v>
      </c>
      <c r="L79" s="7">
        <f t="shared" si="7"/>
        <v>32.304000000000002</v>
      </c>
    </row>
    <row r="80" spans="1:12" ht="11.55" customHeight="1">
      <c r="A80" s="1">
        <v>78</v>
      </c>
      <c r="B80" s="2" t="s">
        <v>157</v>
      </c>
      <c r="C80" s="2" t="s">
        <v>158</v>
      </c>
      <c r="D80" s="6">
        <v>2</v>
      </c>
      <c r="E80" s="3" t="s">
        <v>13</v>
      </c>
      <c r="F80" s="7">
        <v>36.25</v>
      </c>
      <c r="G80" s="7">
        <v>57.82</v>
      </c>
      <c r="H80" s="7">
        <f t="shared" si="4"/>
        <v>72.5</v>
      </c>
      <c r="I80" s="7">
        <f t="shared" si="5"/>
        <v>115.64</v>
      </c>
      <c r="K80" s="7">
        <f t="shared" si="6"/>
        <v>21.75</v>
      </c>
      <c r="L80" s="7">
        <f t="shared" si="7"/>
        <v>43.5</v>
      </c>
    </row>
    <row r="81" spans="1:12" ht="11.55" customHeight="1">
      <c r="A81" s="1">
        <v>79</v>
      </c>
      <c r="B81" s="2" t="s">
        <v>159</v>
      </c>
      <c r="C81" s="2" t="s">
        <v>160</v>
      </c>
      <c r="D81" s="6">
        <v>3</v>
      </c>
      <c r="E81" s="3" t="s">
        <v>13</v>
      </c>
      <c r="F81" s="7">
        <v>4.3099999999999996</v>
      </c>
      <c r="G81" s="7">
        <v>7.16</v>
      </c>
      <c r="H81" s="7">
        <f t="shared" si="4"/>
        <v>12.93</v>
      </c>
      <c r="I81" s="7">
        <f t="shared" si="5"/>
        <v>21.48</v>
      </c>
      <c r="K81" s="7">
        <f t="shared" si="6"/>
        <v>2.5859999999999999</v>
      </c>
      <c r="L81" s="7">
        <f t="shared" si="7"/>
        <v>7.7579999999999991</v>
      </c>
    </row>
    <row r="82" spans="1:12" ht="11.55" customHeight="1">
      <c r="A82" s="1">
        <v>80</v>
      </c>
      <c r="B82" s="2" t="s">
        <v>161</v>
      </c>
      <c r="C82" s="2" t="s">
        <v>162</v>
      </c>
      <c r="D82" s="6">
        <v>2</v>
      </c>
      <c r="E82" s="3" t="s">
        <v>13</v>
      </c>
      <c r="F82" s="7">
        <v>11.33</v>
      </c>
      <c r="G82" s="7">
        <v>18.82</v>
      </c>
      <c r="H82" s="7">
        <f t="shared" si="4"/>
        <v>22.66</v>
      </c>
      <c r="I82" s="7">
        <f t="shared" si="5"/>
        <v>37.64</v>
      </c>
      <c r="K82" s="7">
        <f t="shared" si="6"/>
        <v>6.798</v>
      </c>
      <c r="L82" s="7">
        <f t="shared" si="7"/>
        <v>13.596</v>
      </c>
    </row>
    <row r="83" spans="1:12" ht="11.55" customHeight="1">
      <c r="A83" s="1">
        <v>81</v>
      </c>
      <c r="B83" s="2" t="s">
        <v>163</v>
      </c>
      <c r="C83" s="2" t="s">
        <v>164</v>
      </c>
      <c r="D83" s="6">
        <v>4</v>
      </c>
      <c r="E83" s="3" t="s">
        <v>13</v>
      </c>
      <c r="F83" s="7">
        <v>13.52</v>
      </c>
      <c r="G83" s="7">
        <v>22.45</v>
      </c>
      <c r="H83" s="7">
        <f t="shared" si="4"/>
        <v>54.08</v>
      </c>
      <c r="I83" s="7">
        <f t="shared" si="5"/>
        <v>89.8</v>
      </c>
      <c r="K83" s="7">
        <f t="shared" si="6"/>
        <v>8.1120000000000001</v>
      </c>
      <c r="L83" s="7">
        <f t="shared" si="7"/>
        <v>32.448</v>
      </c>
    </row>
    <row r="84" spans="1:12" ht="11.55" customHeight="1">
      <c r="A84" s="1">
        <v>82</v>
      </c>
      <c r="B84" s="2" t="s">
        <v>165</v>
      </c>
      <c r="C84" s="2" t="s">
        <v>166</v>
      </c>
      <c r="D84" s="6">
        <v>1</v>
      </c>
      <c r="E84" s="3" t="s">
        <v>13</v>
      </c>
      <c r="F84" s="7">
        <v>7.8</v>
      </c>
      <c r="G84" s="7">
        <v>12.95</v>
      </c>
      <c r="H84" s="7">
        <f t="shared" si="4"/>
        <v>7.8</v>
      </c>
      <c r="I84" s="7">
        <f t="shared" si="5"/>
        <v>12.95</v>
      </c>
      <c r="K84" s="7">
        <f t="shared" si="6"/>
        <v>4.68</v>
      </c>
      <c r="L84" s="7">
        <f t="shared" si="7"/>
        <v>4.68</v>
      </c>
    </row>
    <row r="85" spans="1:12" ht="11.55" customHeight="1">
      <c r="A85" s="1">
        <v>83</v>
      </c>
      <c r="B85" s="2" t="s">
        <v>167</v>
      </c>
      <c r="C85" s="2" t="s">
        <v>168</v>
      </c>
      <c r="D85" s="6">
        <v>2</v>
      </c>
      <c r="E85" s="3" t="s">
        <v>13</v>
      </c>
      <c r="F85" s="7">
        <v>7.36</v>
      </c>
      <c r="G85" s="7">
        <v>12.23</v>
      </c>
      <c r="H85" s="7">
        <f t="shared" si="4"/>
        <v>14.72</v>
      </c>
      <c r="I85" s="7">
        <f t="shared" si="5"/>
        <v>24.46</v>
      </c>
      <c r="K85" s="7">
        <f t="shared" si="6"/>
        <v>4.4160000000000004</v>
      </c>
      <c r="L85" s="7">
        <f t="shared" si="7"/>
        <v>8.8320000000000007</v>
      </c>
    </row>
    <row r="86" spans="1:12" ht="11.55" customHeight="1">
      <c r="A86" s="1">
        <v>84</v>
      </c>
      <c r="B86" s="2" t="s">
        <v>169</v>
      </c>
      <c r="C86" s="2" t="s">
        <v>170</v>
      </c>
      <c r="D86" s="6">
        <v>3</v>
      </c>
      <c r="E86" s="3" t="s">
        <v>13</v>
      </c>
      <c r="F86" s="7">
        <v>31.28</v>
      </c>
      <c r="G86" s="7">
        <v>51.94</v>
      </c>
      <c r="H86" s="7">
        <f t="shared" si="4"/>
        <v>93.84</v>
      </c>
      <c r="I86" s="7">
        <f t="shared" si="5"/>
        <v>155.82</v>
      </c>
      <c r="K86" s="7">
        <f t="shared" si="6"/>
        <v>18.768000000000001</v>
      </c>
      <c r="L86" s="7">
        <f t="shared" si="7"/>
        <v>56.304000000000002</v>
      </c>
    </row>
    <row r="87" spans="1:12" ht="11.55" customHeight="1">
      <c r="A87" s="1">
        <v>85</v>
      </c>
      <c r="B87" s="2" t="s">
        <v>171</v>
      </c>
      <c r="C87" s="2" t="s">
        <v>172</v>
      </c>
      <c r="D87" s="6">
        <v>2</v>
      </c>
      <c r="E87" s="3" t="s">
        <v>13</v>
      </c>
      <c r="F87" s="7">
        <v>41.09</v>
      </c>
      <c r="G87" s="7">
        <v>57.67</v>
      </c>
      <c r="H87" s="7">
        <f t="shared" si="4"/>
        <v>82.18</v>
      </c>
      <c r="I87" s="7">
        <f t="shared" si="5"/>
        <v>115.34</v>
      </c>
      <c r="K87" s="7">
        <f t="shared" si="6"/>
        <v>24.654</v>
      </c>
      <c r="L87" s="7">
        <f t="shared" si="7"/>
        <v>49.308</v>
      </c>
    </row>
    <row r="88" spans="1:12" ht="11.55" customHeight="1">
      <c r="A88" s="1">
        <v>86</v>
      </c>
      <c r="B88" s="2" t="s">
        <v>173</v>
      </c>
      <c r="C88" s="2" t="s">
        <v>174</v>
      </c>
      <c r="D88" s="6">
        <v>2</v>
      </c>
      <c r="E88" s="3" t="s">
        <v>13</v>
      </c>
      <c r="F88" s="7">
        <v>17.89</v>
      </c>
      <c r="G88" s="7">
        <v>29.7</v>
      </c>
      <c r="H88" s="7">
        <f t="shared" si="4"/>
        <v>35.78</v>
      </c>
      <c r="I88" s="7">
        <f t="shared" si="5"/>
        <v>59.4</v>
      </c>
      <c r="K88" s="7">
        <f t="shared" si="6"/>
        <v>10.734</v>
      </c>
      <c r="L88" s="7">
        <f t="shared" si="7"/>
        <v>21.468</v>
      </c>
    </row>
    <row r="89" spans="1:12" ht="11.55" customHeight="1">
      <c r="A89" s="1">
        <v>87</v>
      </c>
      <c r="B89" s="2" t="s">
        <v>175</v>
      </c>
      <c r="C89" s="2" t="s">
        <v>176</v>
      </c>
      <c r="D89" s="6">
        <v>2</v>
      </c>
      <c r="E89" s="3" t="s">
        <v>13</v>
      </c>
      <c r="F89" s="7">
        <v>4.25</v>
      </c>
      <c r="G89" s="7">
        <v>7.06</v>
      </c>
      <c r="H89" s="7">
        <f t="shared" si="4"/>
        <v>8.5</v>
      </c>
      <c r="I89" s="7">
        <f t="shared" si="5"/>
        <v>14.12</v>
      </c>
      <c r="K89" s="7">
        <f t="shared" si="6"/>
        <v>2.5499999999999998</v>
      </c>
      <c r="L89" s="7">
        <f t="shared" si="7"/>
        <v>5.0999999999999996</v>
      </c>
    </row>
    <row r="90" spans="1:12" ht="11.55" customHeight="1">
      <c r="A90" s="1">
        <v>88</v>
      </c>
      <c r="B90" s="2" t="s">
        <v>177</v>
      </c>
      <c r="C90" s="2" t="s">
        <v>178</v>
      </c>
      <c r="D90" s="6">
        <v>4</v>
      </c>
      <c r="E90" s="3" t="s">
        <v>13</v>
      </c>
      <c r="F90" s="7">
        <v>3.55</v>
      </c>
      <c r="G90" s="7">
        <v>5.89</v>
      </c>
      <c r="H90" s="7">
        <f t="shared" si="4"/>
        <v>14.2</v>
      </c>
      <c r="I90" s="7">
        <f t="shared" si="5"/>
        <v>23.56</v>
      </c>
      <c r="K90" s="7">
        <f t="shared" si="6"/>
        <v>2.13</v>
      </c>
      <c r="L90" s="7">
        <f t="shared" si="7"/>
        <v>8.52</v>
      </c>
    </row>
    <row r="91" spans="1:12" ht="11.55" customHeight="1">
      <c r="A91" s="1">
        <v>89</v>
      </c>
      <c r="B91" s="2" t="s">
        <v>179</v>
      </c>
      <c r="C91" s="2" t="s">
        <v>180</v>
      </c>
      <c r="D91" s="6">
        <v>9</v>
      </c>
      <c r="E91" s="3" t="s">
        <v>13</v>
      </c>
      <c r="F91" s="7">
        <v>3.55</v>
      </c>
      <c r="G91" s="7">
        <v>5.89</v>
      </c>
      <c r="H91" s="7">
        <f t="shared" si="4"/>
        <v>31.95</v>
      </c>
      <c r="I91" s="7">
        <f t="shared" si="5"/>
        <v>53.01</v>
      </c>
      <c r="K91" s="7">
        <f t="shared" si="6"/>
        <v>2.13</v>
      </c>
      <c r="L91" s="7">
        <f t="shared" si="7"/>
        <v>19.169999999999998</v>
      </c>
    </row>
    <row r="92" spans="1:12" ht="11.55" customHeight="1">
      <c r="A92" s="1">
        <v>90</v>
      </c>
      <c r="B92" s="2" t="s">
        <v>181</v>
      </c>
      <c r="C92" s="2" t="s">
        <v>182</v>
      </c>
      <c r="D92" s="6">
        <v>5</v>
      </c>
      <c r="E92" s="3" t="s">
        <v>13</v>
      </c>
      <c r="F92" s="7">
        <v>4</v>
      </c>
      <c r="G92" s="7">
        <v>6.64</v>
      </c>
      <c r="H92" s="7">
        <f t="shared" si="4"/>
        <v>20</v>
      </c>
      <c r="I92" s="7">
        <f t="shared" si="5"/>
        <v>33.199999999999996</v>
      </c>
      <c r="K92" s="7">
        <f t="shared" si="6"/>
        <v>2.4</v>
      </c>
      <c r="L92" s="7">
        <f t="shared" si="7"/>
        <v>12</v>
      </c>
    </row>
    <row r="93" spans="1:12" ht="11.55" customHeight="1">
      <c r="A93" s="1">
        <v>91</v>
      </c>
      <c r="B93" s="2" t="s">
        <v>183</v>
      </c>
      <c r="C93" s="2" t="s">
        <v>184</v>
      </c>
      <c r="D93" s="6">
        <v>16</v>
      </c>
      <c r="E93" s="3" t="s">
        <v>13</v>
      </c>
      <c r="F93" s="7">
        <v>3.85</v>
      </c>
      <c r="G93" s="7">
        <v>6.4</v>
      </c>
      <c r="H93" s="7">
        <f t="shared" si="4"/>
        <v>61.6</v>
      </c>
      <c r="I93" s="7">
        <f t="shared" si="5"/>
        <v>102.4</v>
      </c>
      <c r="K93" s="7">
        <f t="shared" si="6"/>
        <v>2.31</v>
      </c>
      <c r="L93" s="7">
        <f t="shared" si="7"/>
        <v>36.96</v>
      </c>
    </row>
    <row r="94" spans="1:12" ht="11.55" customHeight="1">
      <c r="A94" s="1">
        <v>92</v>
      </c>
      <c r="B94" s="2" t="s">
        <v>185</v>
      </c>
      <c r="C94" s="2" t="s">
        <v>186</v>
      </c>
      <c r="D94" s="6">
        <v>4</v>
      </c>
      <c r="E94" s="3" t="s">
        <v>13</v>
      </c>
      <c r="F94" s="7">
        <v>9.61</v>
      </c>
      <c r="G94" s="7">
        <v>15.95</v>
      </c>
      <c r="H94" s="7">
        <f t="shared" si="4"/>
        <v>38.44</v>
      </c>
      <c r="I94" s="7">
        <f t="shared" si="5"/>
        <v>63.8</v>
      </c>
      <c r="K94" s="7">
        <f t="shared" si="6"/>
        <v>5.7659999999999991</v>
      </c>
      <c r="L94" s="7">
        <f t="shared" si="7"/>
        <v>23.063999999999997</v>
      </c>
    </row>
    <row r="95" spans="1:12" ht="11.55" customHeight="1">
      <c r="A95" s="1">
        <v>93</v>
      </c>
      <c r="B95" s="2" t="s">
        <v>187</v>
      </c>
      <c r="C95" s="2" t="s">
        <v>188</v>
      </c>
      <c r="D95" s="6">
        <v>1</v>
      </c>
      <c r="E95" s="3" t="s">
        <v>13</v>
      </c>
      <c r="F95" s="7">
        <v>13.09</v>
      </c>
      <c r="G95" s="7">
        <v>21.76</v>
      </c>
      <c r="H95" s="7">
        <f t="shared" si="4"/>
        <v>13.09</v>
      </c>
      <c r="I95" s="7">
        <f t="shared" si="5"/>
        <v>21.76</v>
      </c>
      <c r="K95" s="7">
        <f t="shared" si="6"/>
        <v>7.8539999999999992</v>
      </c>
      <c r="L95" s="7">
        <f t="shared" si="7"/>
        <v>7.8539999999999992</v>
      </c>
    </row>
    <row r="96" spans="1:12" ht="11.55" customHeight="1">
      <c r="A96" s="1">
        <v>94</v>
      </c>
      <c r="B96" s="2" t="s">
        <v>189</v>
      </c>
      <c r="C96" s="2" t="s">
        <v>190</v>
      </c>
      <c r="D96" s="6">
        <v>2</v>
      </c>
      <c r="E96" s="3" t="s">
        <v>13</v>
      </c>
      <c r="F96" s="7">
        <v>21.85</v>
      </c>
      <c r="G96" s="7">
        <v>34.619999999999997</v>
      </c>
      <c r="H96" s="7">
        <f t="shared" si="4"/>
        <v>43.7</v>
      </c>
      <c r="I96" s="7">
        <f t="shared" si="5"/>
        <v>69.239999999999995</v>
      </c>
      <c r="K96" s="7">
        <f t="shared" si="6"/>
        <v>13.110000000000001</v>
      </c>
      <c r="L96" s="7">
        <f t="shared" si="7"/>
        <v>26.220000000000002</v>
      </c>
    </row>
    <row r="97" spans="1:12" ht="11.55" customHeight="1">
      <c r="A97" s="1">
        <v>95</v>
      </c>
      <c r="B97" s="2" t="s">
        <v>191</v>
      </c>
      <c r="C97" s="2" t="s">
        <v>191</v>
      </c>
      <c r="D97" s="6">
        <v>11</v>
      </c>
      <c r="E97" s="3" t="s">
        <v>13</v>
      </c>
      <c r="F97" s="7">
        <v>10.130000000000001</v>
      </c>
      <c r="G97" s="7">
        <v>16.829999999999998</v>
      </c>
      <c r="H97" s="7">
        <f t="shared" si="4"/>
        <v>111.43</v>
      </c>
      <c r="I97" s="7">
        <f t="shared" si="5"/>
        <v>185.13</v>
      </c>
      <c r="K97" s="7">
        <f t="shared" si="6"/>
        <v>6.0780000000000003</v>
      </c>
      <c r="L97" s="7">
        <f t="shared" si="7"/>
        <v>66.858000000000004</v>
      </c>
    </row>
    <row r="98" spans="1:12" ht="11.55" customHeight="1">
      <c r="A98" s="1">
        <v>96</v>
      </c>
      <c r="B98" s="2" t="s">
        <v>192</v>
      </c>
      <c r="C98" s="2" t="s">
        <v>193</v>
      </c>
      <c r="D98" s="6">
        <v>1</v>
      </c>
      <c r="E98" s="3" t="s">
        <v>13</v>
      </c>
      <c r="F98" s="7">
        <v>13.28</v>
      </c>
      <c r="G98" s="7">
        <v>20.55</v>
      </c>
      <c r="H98" s="7">
        <f t="shared" si="4"/>
        <v>13.28</v>
      </c>
      <c r="I98" s="7">
        <f t="shared" si="5"/>
        <v>20.55</v>
      </c>
      <c r="K98" s="7">
        <f t="shared" si="6"/>
        <v>7.9679999999999991</v>
      </c>
      <c r="L98" s="7">
        <f t="shared" si="7"/>
        <v>7.9679999999999991</v>
      </c>
    </row>
    <row r="99" spans="1:12" ht="11.55" customHeight="1">
      <c r="A99" s="1">
        <v>97</v>
      </c>
      <c r="B99" s="2" t="s">
        <v>194</v>
      </c>
      <c r="C99" s="2" t="s">
        <v>195</v>
      </c>
      <c r="D99" s="6">
        <v>7</v>
      </c>
      <c r="E99" s="3" t="s">
        <v>13</v>
      </c>
      <c r="F99" s="7">
        <v>22.49</v>
      </c>
      <c r="G99" s="7">
        <v>40.659999999999997</v>
      </c>
      <c r="H99" s="7">
        <f t="shared" si="4"/>
        <v>157.42999999999998</v>
      </c>
      <c r="I99" s="7">
        <f t="shared" si="5"/>
        <v>284.62</v>
      </c>
      <c r="K99" s="7">
        <f t="shared" si="6"/>
        <v>13.493999999999998</v>
      </c>
      <c r="L99" s="7">
        <f t="shared" si="7"/>
        <v>94.457999999999984</v>
      </c>
    </row>
    <row r="100" spans="1:12" ht="11.55" customHeight="1">
      <c r="A100" s="1">
        <v>98</v>
      </c>
      <c r="B100" s="2" t="s">
        <v>196</v>
      </c>
      <c r="C100" s="2" t="s">
        <v>197</v>
      </c>
      <c r="D100" s="6">
        <v>1</v>
      </c>
      <c r="E100" s="3" t="s">
        <v>13</v>
      </c>
      <c r="F100" s="7">
        <v>28.49</v>
      </c>
      <c r="G100" s="7">
        <v>48.92</v>
      </c>
      <c r="H100" s="7">
        <f t="shared" si="4"/>
        <v>28.49</v>
      </c>
      <c r="I100" s="7">
        <f t="shared" si="5"/>
        <v>48.92</v>
      </c>
      <c r="K100" s="7">
        <f t="shared" si="6"/>
        <v>17.093999999999998</v>
      </c>
      <c r="L100" s="7">
        <f t="shared" si="7"/>
        <v>17.093999999999998</v>
      </c>
    </row>
    <row r="101" spans="1:12" ht="11.55" customHeight="1">
      <c r="A101" s="1">
        <v>99</v>
      </c>
      <c r="B101" s="2" t="s">
        <v>198</v>
      </c>
      <c r="C101" s="2" t="s">
        <v>199</v>
      </c>
      <c r="D101" s="6">
        <v>11</v>
      </c>
      <c r="E101" s="3" t="s">
        <v>13</v>
      </c>
      <c r="F101" s="7">
        <v>35.39</v>
      </c>
      <c r="G101" s="7">
        <v>42.16</v>
      </c>
      <c r="H101" s="7">
        <f t="shared" si="4"/>
        <v>389.29</v>
      </c>
      <c r="I101" s="7">
        <f t="shared" si="5"/>
        <v>463.76</v>
      </c>
      <c r="K101" s="7">
        <f t="shared" si="6"/>
        <v>21.233999999999998</v>
      </c>
      <c r="L101" s="7">
        <f t="shared" si="7"/>
        <v>233.57400000000001</v>
      </c>
    </row>
    <row r="102" spans="1:12" ht="11.55" customHeight="1">
      <c r="A102" s="1">
        <v>100</v>
      </c>
      <c r="B102" s="2" t="s">
        <v>200</v>
      </c>
      <c r="C102" s="2" t="s">
        <v>201</v>
      </c>
      <c r="D102" s="6">
        <v>1</v>
      </c>
      <c r="E102" s="3" t="s">
        <v>13</v>
      </c>
      <c r="F102" s="7">
        <v>33.85</v>
      </c>
      <c r="G102" s="7">
        <v>50.28</v>
      </c>
      <c r="H102" s="7">
        <f t="shared" si="4"/>
        <v>33.85</v>
      </c>
      <c r="I102" s="7">
        <f t="shared" si="5"/>
        <v>50.28</v>
      </c>
      <c r="K102" s="7">
        <f t="shared" si="6"/>
        <v>20.309999999999999</v>
      </c>
      <c r="L102" s="7">
        <f t="shared" si="7"/>
        <v>20.309999999999999</v>
      </c>
    </row>
    <row r="103" spans="1:12" ht="11.55" customHeight="1">
      <c r="A103" s="1">
        <v>101</v>
      </c>
      <c r="B103" s="2" t="s">
        <v>202</v>
      </c>
      <c r="C103" s="2" t="s">
        <v>203</v>
      </c>
      <c r="D103" s="6">
        <v>15</v>
      </c>
      <c r="E103" s="3" t="s">
        <v>13</v>
      </c>
      <c r="F103" s="7">
        <v>4.8899999999999997</v>
      </c>
      <c r="G103" s="7">
        <v>7.16</v>
      </c>
      <c r="H103" s="7">
        <f t="shared" si="4"/>
        <v>73.349999999999994</v>
      </c>
      <c r="I103" s="7">
        <f t="shared" si="5"/>
        <v>107.4</v>
      </c>
      <c r="K103" s="7">
        <f t="shared" si="6"/>
        <v>2.9339999999999997</v>
      </c>
      <c r="L103" s="7">
        <f t="shared" si="7"/>
        <v>44.01</v>
      </c>
    </row>
    <row r="104" spans="1:12" ht="11.55" customHeight="1">
      <c r="A104" s="1">
        <v>102</v>
      </c>
      <c r="B104" s="2" t="s">
        <v>204</v>
      </c>
      <c r="C104" s="2" t="s">
        <v>205</v>
      </c>
      <c r="D104" s="6">
        <v>3</v>
      </c>
      <c r="E104" s="3" t="s">
        <v>13</v>
      </c>
      <c r="F104" s="7">
        <v>10.33</v>
      </c>
      <c r="G104" s="7">
        <v>18.82</v>
      </c>
      <c r="H104" s="7">
        <f t="shared" si="4"/>
        <v>30.990000000000002</v>
      </c>
      <c r="I104" s="7">
        <f t="shared" si="5"/>
        <v>56.46</v>
      </c>
      <c r="K104" s="7">
        <f t="shared" si="6"/>
        <v>6.1979999999999995</v>
      </c>
      <c r="L104" s="7">
        <f t="shared" si="7"/>
        <v>18.594000000000001</v>
      </c>
    </row>
    <row r="105" spans="1:12" ht="11.55" customHeight="1">
      <c r="A105" s="1">
        <v>103</v>
      </c>
      <c r="B105" s="2" t="s">
        <v>206</v>
      </c>
      <c r="C105" s="2" t="s">
        <v>207</v>
      </c>
      <c r="D105" s="6">
        <v>1</v>
      </c>
      <c r="E105" s="3" t="s">
        <v>13</v>
      </c>
      <c r="F105" s="7">
        <v>198</v>
      </c>
      <c r="G105" s="7">
        <v>340.96</v>
      </c>
      <c r="H105" s="7">
        <f t="shared" si="4"/>
        <v>198</v>
      </c>
      <c r="I105" s="7">
        <f t="shared" si="5"/>
        <v>340.96</v>
      </c>
      <c r="K105" s="7">
        <f t="shared" si="6"/>
        <v>118.8</v>
      </c>
      <c r="L105" s="7">
        <f t="shared" si="7"/>
        <v>118.8</v>
      </c>
    </row>
    <row r="106" spans="1:12" ht="11.55" customHeight="1">
      <c r="A106" s="1">
        <v>104</v>
      </c>
      <c r="B106" s="2" t="s">
        <v>208</v>
      </c>
      <c r="C106" s="2" t="s">
        <v>209</v>
      </c>
      <c r="D106" s="6">
        <v>3</v>
      </c>
      <c r="E106" s="3" t="s">
        <v>13</v>
      </c>
      <c r="F106" s="7">
        <v>65.53</v>
      </c>
      <c r="G106" s="7">
        <v>107</v>
      </c>
      <c r="H106" s="7">
        <f t="shared" si="4"/>
        <v>196.59</v>
      </c>
      <c r="I106" s="7">
        <f t="shared" si="5"/>
        <v>321</v>
      </c>
      <c r="K106" s="7">
        <f t="shared" si="6"/>
        <v>39.317999999999998</v>
      </c>
      <c r="L106" s="7">
        <f t="shared" si="7"/>
        <v>117.95399999999999</v>
      </c>
    </row>
    <row r="107" spans="1:12" ht="11.55" customHeight="1">
      <c r="A107" s="1">
        <v>105</v>
      </c>
      <c r="B107" s="2" t="s">
        <v>210</v>
      </c>
      <c r="C107" s="2" t="s">
        <v>211</v>
      </c>
      <c r="D107" s="6">
        <v>2</v>
      </c>
      <c r="E107" s="3" t="s">
        <v>13</v>
      </c>
      <c r="F107" s="7">
        <v>45.99</v>
      </c>
      <c r="G107" s="7">
        <v>78.459999999999994</v>
      </c>
      <c r="H107" s="7">
        <f t="shared" si="4"/>
        <v>91.98</v>
      </c>
      <c r="I107" s="7">
        <f t="shared" si="5"/>
        <v>156.91999999999999</v>
      </c>
      <c r="K107" s="7">
        <f t="shared" si="6"/>
        <v>27.594000000000001</v>
      </c>
      <c r="L107" s="7">
        <f t="shared" si="7"/>
        <v>55.188000000000002</v>
      </c>
    </row>
    <row r="108" spans="1:12" ht="11.55" customHeight="1">
      <c r="A108" s="1">
        <v>106</v>
      </c>
      <c r="B108" s="2" t="s">
        <v>212</v>
      </c>
      <c r="C108" s="2" t="s">
        <v>213</v>
      </c>
      <c r="D108" s="6">
        <v>1</v>
      </c>
      <c r="E108" s="3" t="s">
        <v>13</v>
      </c>
      <c r="F108" s="7">
        <v>4.95</v>
      </c>
      <c r="G108" s="7">
        <v>7.48</v>
      </c>
      <c r="H108" s="7">
        <f t="shared" si="4"/>
        <v>4.95</v>
      </c>
      <c r="I108" s="7">
        <f t="shared" si="5"/>
        <v>7.48</v>
      </c>
      <c r="K108" s="7">
        <f t="shared" si="6"/>
        <v>2.97</v>
      </c>
      <c r="L108" s="7">
        <f t="shared" si="7"/>
        <v>2.97</v>
      </c>
    </row>
    <row r="109" spans="1:12" ht="11.55" customHeight="1">
      <c r="A109" s="1">
        <v>107</v>
      </c>
      <c r="B109" s="2" t="s">
        <v>214</v>
      </c>
      <c r="C109" s="2" t="s">
        <v>215</v>
      </c>
      <c r="D109" s="6">
        <v>5</v>
      </c>
      <c r="E109" s="3" t="s">
        <v>13</v>
      </c>
      <c r="F109" s="7">
        <v>0</v>
      </c>
      <c r="G109" s="7">
        <v>0</v>
      </c>
      <c r="H109" s="7">
        <f t="shared" si="4"/>
        <v>0</v>
      </c>
      <c r="I109" s="7">
        <f t="shared" si="5"/>
        <v>0</v>
      </c>
      <c r="J109" t="s">
        <v>67</v>
      </c>
      <c r="K109" s="7">
        <f t="shared" si="6"/>
        <v>0</v>
      </c>
      <c r="L109" s="7">
        <f t="shared" si="7"/>
        <v>0</v>
      </c>
    </row>
    <row r="110" spans="1:12" ht="11.55" customHeight="1">
      <c r="A110" s="1">
        <v>108</v>
      </c>
      <c r="B110" s="2" t="s">
        <v>216</v>
      </c>
      <c r="C110" s="2" t="s">
        <v>217</v>
      </c>
      <c r="D110" s="6">
        <v>0</v>
      </c>
      <c r="E110" s="3" t="s">
        <v>13</v>
      </c>
      <c r="F110" s="7">
        <v>52.6</v>
      </c>
      <c r="G110" s="7">
        <v>98</v>
      </c>
      <c r="H110" s="7">
        <f t="shared" si="4"/>
        <v>0</v>
      </c>
      <c r="I110" s="7">
        <f t="shared" si="5"/>
        <v>0</v>
      </c>
      <c r="J110" t="s">
        <v>649</v>
      </c>
      <c r="K110" s="7">
        <f t="shared" si="6"/>
        <v>31.56</v>
      </c>
      <c r="L110" s="7">
        <f t="shared" si="7"/>
        <v>0</v>
      </c>
    </row>
    <row r="111" spans="1:12" ht="11.55" customHeight="1">
      <c r="A111" s="1">
        <v>109</v>
      </c>
      <c r="B111" s="2" t="s">
        <v>218</v>
      </c>
      <c r="C111" s="2" t="s">
        <v>219</v>
      </c>
      <c r="D111" s="6">
        <v>2</v>
      </c>
      <c r="E111" s="3" t="s">
        <v>13</v>
      </c>
      <c r="F111" s="7">
        <v>10.210000000000001</v>
      </c>
      <c r="G111" s="7">
        <v>16.95</v>
      </c>
      <c r="H111" s="7">
        <f t="shared" si="4"/>
        <v>20.420000000000002</v>
      </c>
      <c r="I111" s="7">
        <f t="shared" si="5"/>
        <v>33.9</v>
      </c>
      <c r="K111" s="7">
        <f t="shared" si="6"/>
        <v>6.1260000000000003</v>
      </c>
      <c r="L111" s="7">
        <f t="shared" si="7"/>
        <v>12.252000000000001</v>
      </c>
    </row>
    <row r="112" spans="1:12" ht="11.55" customHeight="1">
      <c r="A112" s="1">
        <v>110</v>
      </c>
      <c r="B112" s="2" t="s">
        <v>220</v>
      </c>
      <c r="C112" s="2" t="s">
        <v>221</v>
      </c>
      <c r="D112" s="6">
        <v>1</v>
      </c>
      <c r="E112" s="3" t="s">
        <v>13</v>
      </c>
      <c r="F112" s="7">
        <v>0</v>
      </c>
      <c r="G112" s="7">
        <v>0</v>
      </c>
      <c r="H112" s="7">
        <f t="shared" si="4"/>
        <v>0</v>
      </c>
      <c r="I112" s="7">
        <f t="shared" si="5"/>
        <v>0</v>
      </c>
      <c r="J112" t="s">
        <v>67</v>
      </c>
      <c r="K112" s="7">
        <f t="shared" si="6"/>
        <v>0</v>
      </c>
      <c r="L112" s="7">
        <f t="shared" si="7"/>
        <v>0</v>
      </c>
    </row>
    <row r="113" spans="1:12" ht="11.55" customHeight="1">
      <c r="A113" s="1">
        <v>111</v>
      </c>
      <c r="B113" s="2" t="s">
        <v>222</v>
      </c>
      <c r="C113" s="2" t="s">
        <v>223</v>
      </c>
      <c r="D113" s="6">
        <v>2</v>
      </c>
      <c r="E113" s="3" t="s">
        <v>13</v>
      </c>
      <c r="F113" s="7">
        <v>0</v>
      </c>
      <c r="G113" s="7">
        <v>0</v>
      </c>
      <c r="H113" s="7">
        <f t="shared" si="4"/>
        <v>0</v>
      </c>
      <c r="I113" s="7">
        <f t="shared" si="5"/>
        <v>0</v>
      </c>
      <c r="J113" t="s">
        <v>67</v>
      </c>
      <c r="K113" s="7">
        <f t="shared" si="6"/>
        <v>0</v>
      </c>
      <c r="L113" s="7">
        <f t="shared" si="7"/>
        <v>0</v>
      </c>
    </row>
    <row r="114" spans="1:12" ht="11.55" customHeight="1">
      <c r="A114" s="1">
        <v>112</v>
      </c>
      <c r="B114" s="2" t="s">
        <v>224</v>
      </c>
      <c r="C114" s="2" t="s">
        <v>225</v>
      </c>
      <c r="D114" s="6">
        <v>3</v>
      </c>
      <c r="E114" s="3" t="s">
        <v>13</v>
      </c>
      <c r="F114" s="7">
        <v>0</v>
      </c>
      <c r="G114" s="7">
        <v>0</v>
      </c>
      <c r="H114" s="7">
        <f t="shared" si="4"/>
        <v>0</v>
      </c>
      <c r="I114" s="7">
        <f t="shared" si="5"/>
        <v>0</v>
      </c>
      <c r="J114" t="s">
        <v>67</v>
      </c>
      <c r="K114" s="7">
        <f t="shared" si="6"/>
        <v>0</v>
      </c>
      <c r="L114" s="7">
        <f t="shared" si="7"/>
        <v>0</v>
      </c>
    </row>
    <row r="115" spans="1:12" ht="11.55" customHeight="1">
      <c r="A115" s="1">
        <v>113</v>
      </c>
      <c r="B115" s="2" t="s">
        <v>226</v>
      </c>
      <c r="C115" s="2" t="s">
        <v>227</v>
      </c>
      <c r="D115" s="6">
        <v>0</v>
      </c>
      <c r="E115" s="3" t="s">
        <v>13</v>
      </c>
      <c r="F115" s="7">
        <v>0</v>
      </c>
      <c r="G115" s="7">
        <v>0</v>
      </c>
      <c r="H115" s="7">
        <f t="shared" si="4"/>
        <v>0</v>
      </c>
      <c r="I115" s="7">
        <f t="shared" si="5"/>
        <v>0</v>
      </c>
      <c r="J115" t="s">
        <v>649</v>
      </c>
      <c r="K115" s="7">
        <f t="shared" si="6"/>
        <v>0</v>
      </c>
      <c r="L115" s="7">
        <f t="shared" si="7"/>
        <v>0</v>
      </c>
    </row>
    <row r="116" spans="1:12" ht="11.55" customHeight="1">
      <c r="A116" s="1">
        <v>114</v>
      </c>
      <c r="B116" s="2" t="s">
        <v>228</v>
      </c>
      <c r="C116" s="2" t="s">
        <v>228</v>
      </c>
      <c r="D116" s="6">
        <v>10</v>
      </c>
      <c r="E116" s="3" t="s">
        <v>229</v>
      </c>
      <c r="F116" s="7">
        <v>5.13</v>
      </c>
      <c r="G116" s="7">
        <v>9.19</v>
      </c>
      <c r="H116" s="7">
        <f t="shared" si="4"/>
        <v>51.3</v>
      </c>
      <c r="I116" s="7">
        <f t="shared" si="5"/>
        <v>91.899999999999991</v>
      </c>
      <c r="K116" s="7">
        <f t="shared" si="6"/>
        <v>3.0779999999999998</v>
      </c>
      <c r="L116" s="7">
        <f t="shared" si="7"/>
        <v>30.779999999999998</v>
      </c>
    </row>
    <row r="117" spans="1:12" ht="11.55" customHeight="1">
      <c r="A117" s="1">
        <v>115</v>
      </c>
      <c r="B117" s="2" t="s">
        <v>230</v>
      </c>
      <c r="C117" s="2" t="s">
        <v>231</v>
      </c>
      <c r="D117" s="6">
        <v>20</v>
      </c>
      <c r="E117" s="3" t="s">
        <v>13</v>
      </c>
      <c r="F117" s="7">
        <v>0</v>
      </c>
      <c r="G117" s="7">
        <v>0</v>
      </c>
      <c r="H117" s="7">
        <f t="shared" si="4"/>
        <v>0</v>
      </c>
      <c r="I117" s="7">
        <f t="shared" si="5"/>
        <v>0</v>
      </c>
      <c r="J117" t="s">
        <v>1232</v>
      </c>
      <c r="K117" s="7">
        <f t="shared" si="6"/>
        <v>0</v>
      </c>
      <c r="L117" s="7">
        <f t="shared" si="7"/>
        <v>0</v>
      </c>
    </row>
    <row r="118" spans="1:12" ht="11.55" customHeight="1">
      <c r="A118" s="1">
        <v>116</v>
      </c>
      <c r="B118" s="2" t="s">
        <v>232</v>
      </c>
      <c r="C118" s="2" t="s">
        <v>233</v>
      </c>
      <c r="D118" s="6">
        <v>54</v>
      </c>
      <c r="E118" s="3" t="s">
        <v>13</v>
      </c>
      <c r="F118" s="7">
        <v>0.7</v>
      </c>
      <c r="G118" s="7">
        <v>1.5</v>
      </c>
      <c r="H118" s="7">
        <f t="shared" si="4"/>
        <v>37.799999999999997</v>
      </c>
      <c r="I118" s="7">
        <f t="shared" si="5"/>
        <v>81</v>
      </c>
      <c r="K118" s="7">
        <f t="shared" si="6"/>
        <v>0.42</v>
      </c>
      <c r="L118" s="7">
        <f t="shared" si="7"/>
        <v>22.679999999999996</v>
      </c>
    </row>
    <row r="119" spans="1:12" ht="11.55" customHeight="1">
      <c r="A119" s="1">
        <v>117</v>
      </c>
      <c r="B119" s="2" t="s">
        <v>234</v>
      </c>
      <c r="C119" s="2" t="s">
        <v>235</v>
      </c>
      <c r="D119" s="6">
        <v>101</v>
      </c>
      <c r="E119" s="3" t="s">
        <v>13</v>
      </c>
      <c r="F119" s="7">
        <v>0.99</v>
      </c>
      <c r="G119" s="7">
        <v>2</v>
      </c>
      <c r="H119" s="7">
        <f t="shared" si="4"/>
        <v>99.99</v>
      </c>
      <c r="I119" s="7">
        <f t="shared" si="5"/>
        <v>202</v>
      </c>
      <c r="K119" s="7">
        <f t="shared" si="6"/>
        <v>0.59399999999999997</v>
      </c>
      <c r="L119" s="7">
        <f t="shared" si="7"/>
        <v>59.993999999999993</v>
      </c>
    </row>
    <row r="120" spans="1:12" ht="11.55" customHeight="1">
      <c r="A120" s="1">
        <v>118</v>
      </c>
      <c r="B120" s="2" t="s">
        <v>236</v>
      </c>
      <c r="C120" s="2" t="s">
        <v>237</v>
      </c>
      <c r="D120" s="6">
        <v>77</v>
      </c>
      <c r="E120" s="3" t="s">
        <v>13</v>
      </c>
      <c r="F120" s="7">
        <v>0.88</v>
      </c>
      <c r="G120" s="7">
        <v>2.5</v>
      </c>
      <c r="H120" s="7">
        <f t="shared" si="4"/>
        <v>67.760000000000005</v>
      </c>
      <c r="I120" s="7">
        <f t="shared" si="5"/>
        <v>192.5</v>
      </c>
      <c r="K120" s="7">
        <f t="shared" si="6"/>
        <v>0.52800000000000002</v>
      </c>
      <c r="L120" s="7">
        <f t="shared" si="7"/>
        <v>40.655999999999999</v>
      </c>
    </row>
    <row r="121" spans="1:12" ht="11.55" customHeight="1">
      <c r="A121" s="1">
        <v>119</v>
      </c>
      <c r="B121" s="2" t="s">
        <v>238</v>
      </c>
      <c r="C121" s="2" t="s">
        <v>239</v>
      </c>
      <c r="D121" s="6">
        <v>22</v>
      </c>
      <c r="E121" s="3" t="s">
        <v>13</v>
      </c>
      <c r="F121" s="7">
        <v>11.84</v>
      </c>
      <c r="G121" s="7">
        <v>21.12</v>
      </c>
      <c r="H121" s="7">
        <f t="shared" si="4"/>
        <v>260.48</v>
      </c>
      <c r="I121" s="7">
        <f t="shared" si="5"/>
        <v>464.64000000000004</v>
      </c>
      <c r="K121" s="7">
        <f t="shared" si="6"/>
        <v>7.1040000000000001</v>
      </c>
      <c r="L121" s="7">
        <f t="shared" si="7"/>
        <v>156.28800000000001</v>
      </c>
    </row>
    <row r="122" spans="1:12" ht="11.55" customHeight="1">
      <c r="A122" s="1">
        <v>120</v>
      </c>
      <c r="B122" s="2" t="s">
        <v>240</v>
      </c>
      <c r="C122" s="2" t="s">
        <v>241</v>
      </c>
      <c r="D122" s="6">
        <v>1380</v>
      </c>
      <c r="E122" s="3" t="s">
        <v>13</v>
      </c>
      <c r="F122" s="7">
        <v>0.14000000000000001</v>
      </c>
      <c r="G122" s="7">
        <v>0.27</v>
      </c>
      <c r="H122" s="7">
        <f t="shared" si="4"/>
        <v>193.20000000000002</v>
      </c>
      <c r="I122" s="7">
        <f t="shared" si="5"/>
        <v>372.6</v>
      </c>
      <c r="K122" s="7">
        <f t="shared" si="6"/>
        <v>8.4000000000000005E-2</v>
      </c>
      <c r="L122" s="7">
        <f t="shared" si="7"/>
        <v>115.92</v>
      </c>
    </row>
    <row r="123" spans="1:12" ht="11.55" customHeight="1">
      <c r="A123" s="1">
        <v>121</v>
      </c>
      <c r="B123" s="2" t="s">
        <v>242</v>
      </c>
      <c r="C123" s="2" t="s">
        <v>243</v>
      </c>
      <c r="D123" s="6">
        <v>0</v>
      </c>
      <c r="E123" s="3" t="s">
        <v>13</v>
      </c>
      <c r="F123" s="7">
        <v>0</v>
      </c>
      <c r="G123" s="7">
        <v>0</v>
      </c>
      <c r="H123" s="7">
        <f t="shared" si="4"/>
        <v>0</v>
      </c>
      <c r="I123" s="7">
        <f t="shared" si="5"/>
        <v>0</v>
      </c>
      <c r="J123" t="s">
        <v>649</v>
      </c>
      <c r="K123" s="7">
        <f t="shared" si="6"/>
        <v>0</v>
      </c>
      <c r="L123" s="7">
        <f t="shared" si="7"/>
        <v>0</v>
      </c>
    </row>
    <row r="124" spans="1:12" ht="11.55" customHeight="1">
      <c r="A124" s="1">
        <v>122</v>
      </c>
      <c r="B124" s="2" t="s">
        <v>244</v>
      </c>
      <c r="C124" s="2" t="s">
        <v>245</v>
      </c>
      <c r="D124" s="6">
        <v>0</v>
      </c>
      <c r="E124" s="3" t="s">
        <v>13</v>
      </c>
      <c r="F124" s="7">
        <v>0.54</v>
      </c>
      <c r="G124" s="7">
        <v>1.03</v>
      </c>
      <c r="H124" s="7">
        <f t="shared" si="4"/>
        <v>0</v>
      </c>
      <c r="I124" s="7">
        <f t="shared" si="5"/>
        <v>0</v>
      </c>
      <c r="J124" t="s">
        <v>649</v>
      </c>
      <c r="K124" s="7">
        <f t="shared" si="6"/>
        <v>0.32400000000000001</v>
      </c>
      <c r="L124" s="7">
        <f t="shared" si="7"/>
        <v>0</v>
      </c>
    </row>
    <row r="125" spans="1:12" ht="11.55" customHeight="1">
      <c r="A125" s="1">
        <v>123</v>
      </c>
      <c r="B125" s="2" t="s">
        <v>246</v>
      </c>
      <c r="C125" s="2" t="s">
        <v>247</v>
      </c>
      <c r="D125" s="6">
        <v>5</v>
      </c>
      <c r="E125" s="3" t="s">
        <v>13</v>
      </c>
      <c r="F125" s="7">
        <v>124.5</v>
      </c>
      <c r="G125" s="7">
        <v>206.74</v>
      </c>
      <c r="H125" s="7">
        <f t="shared" si="4"/>
        <v>622.5</v>
      </c>
      <c r="I125" s="7">
        <f t="shared" si="5"/>
        <v>1033.7</v>
      </c>
      <c r="K125" s="7">
        <f t="shared" si="6"/>
        <v>74.7</v>
      </c>
      <c r="L125" s="7">
        <f t="shared" si="7"/>
        <v>373.5</v>
      </c>
    </row>
    <row r="126" spans="1:12" ht="11.55" customHeight="1">
      <c r="A126" s="1">
        <v>124</v>
      </c>
      <c r="B126" s="2" t="s">
        <v>248</v>
      </c>
      <c r="C126" s="2" t="s">
        <v>249</v>
      </c>
      <c r="D126" s="6">
        <v>2</v>
      </c>
      <c r="E126" s="3" t="s">
        <v>13</v>
      </c>
      <c r="F126" s="7">
        <v>124.06</v>
      </c>
      <c r="G126" s="7">
        <v>172.69</v>
      </c>
      <c r="H126" s="7">
        <f t="shared" si="4"/>
        <v>248.12</v>
      </c>
      <c r="I126" s="7">
        <f t="shared" si="5"/>
        <v>345.38</v>
      </c>
      <c r="K126" s="7">
        <f t="shared" si="6"/>
        <v>74.435999999999993</v>
      </c>
      <c r="L126" s="7">
        <f t="shared" si="7"/>
        <v>148.87199999999999</v>
      </c>
    </row>
    <row r="127" spans="1:12" ht="11.55" customHeight="1">
      <c r="A127" s="1">
        <v>125</v>
      </c>
      <c r="B127" s="2" t="s">
        <v>250</v>
      </c>
      <c r="C127" s="2" t="s">
        <v>251</v>
      </c>
      <c r="D127" s="6">
        <v>2</v>
      </c>
      <c r="E127" s="3" t="s">
        <v>13</v>
      </c>
      <c r="F127" s="7">
        <v>186.06</v>
      </c>
      <c r="G127" s="7">
        <v>292.38</v>
      </c>
      <c r="H127" s="7">
        <f t="shared" si="4"/>
        <v>372.12</v>
      </c>
      <c r="I127" s="7">
        <f t="shared" si="5"/>
        <v>584.76</v>
      </c>
      <c r="K127" s="7">
        <f t="shared" si="6"/>
        <v>111.636</v>
      </c>
      <c r="L127" s="7">
        <f t="shared" si="7"/>
        <v>223.27199999999999</v>
      </c>
    </row>
    <row r="128" spans="1:12" ht="11.55" customHeight="1">
      <c r="A128" s="1">
        <v>126</v>
      </c>
      <c r="B128" s="2" t="s">
        <v>252</v>
      </c>
      <c r="C128" s="2" t="s">
        <v>253</v>
      </c>
      <c r="D128" s="6">
        <v>4</v>
      </c>
      <c r="E128" s="3" t="s">
        <v>13</v>
      </c>
      <c r="F128" s="7">
        <v>44.25</v>
      </c>
      <c r="G128" s="7">
        <v>67.97</v>
      </c>
      <c r="H128" s="7">
        <f t="shared" si="4"/>
        <v>177</v>
      </c>
      <c r="I128" s="7">
        <f t="shared" si="5"/>
        <v>271.88</v>
      </c>
      <c r="K128" s="7">
        <f t="shared" si="6"/>
        <v>26.55</v>
      </c>
      <c r="L128" s="7">
        <f t="shared" si="7"/>
        <v>106.2</v>
      </c>
    </row>
    <row r="129" spans="1:12" ht="11.55" customHeight="1">
      <c r="A129" s="1">
        <v>127</v>
      </c>
      <c r="B129" s="2" t="s">
        <v>254</v>
      </c>
      <c r="C129" s="2" t="s">
        <v>255</v>
      </c>
      <c r="D129" s="6">
        <v>2</v>
      </c>
      <c r="E129" s="3" t="s">
        <v>256</v>
      </c>
      <c r="F129" s="7">
        <v>240.2</v>
      </c>
      <c r="G129" s="7">
        <v>341.24</v>
      </c>
      <c r="H129" s="7">
        <f t="shared" si="4"/>
        <v>480.4</v>
      </c>
      <c r="I129" s="7">
        <f t="shared" si="5"/>
        <v>682.48</v>
      </c>
      <c r="K129" s="7">
        <f t="shared" si="6"/>
        <v>144.11999999999998</v>
      </c>
      <c r="L129" s="7">
        <f t="shared" si="7"/>
        <v>288.23999999999995</v>
      </c>
    </row>
    <row r="130" spans="1:12" ht="11.55" customHeight="1">
      <c r="A130" s="1">
        <v>128</v>
      </c>
      <c r="B130" s="2" t="s">
        <v>257</v>
      </c>
      <c r="C130" s="2" t="s">
        <v>258</v>
      </c>
      <c r="D130" s="6">
        <v>1</v>
      </c>
      <c r="E130" s="3" t="s">
        <v>13</v>
      </c>
      <c r="F130" s="7">
        <v>130.52000000000001</v>
      </c>
      <c r="G130" s="7">
        <v>190.87</v>
      </c>
      <c r="H130" s="7">
        <f t="shared" si="4"/>
        <v>130.52000000000001</v>
      </c>
      <c r="I130" s="7">
        <f t="shared" si="5"/>
        <v>190.87</v>
      </c>
      <c r="K130" s="7">
        <f t="shared" si="6"/>
        <v>78.311999999999998</v>
      </c>
      <c r="L130" s="7">
        <f t="shared" si="7"/>
        <v>78.311999999999998</v>
      </c>
    </row>
    <row r="131" spans="1:12" ht="11.55" customHeight="1">
      <c r="A131" s="1">
        <v>129</v>
      </c>
      <c r="B131" s="2" t="s">
        <v>259</v>
      </c>
      <c r="C131" s="2" t="s">
        <v>260</v>
      </c>
      <c r="D131" s="6">
        <v>1</v>
      </c>
      <c r="E131" s="3" t="s">
        <v>13</v>
      </c>
      <c r="F131" s="7">
        <v>130.18</v>
      </c>
      <c r="G131" s="7">
        <v>190.87</v>
      </c>
      <c r="H131" s="7">
        <f t="shared" ref="H131:H194" si="8">IFERROR(D131*F131,0)</f>
        <v>130.18</v>
      </c>
      <c r="I131" s="7">
        <f t="shared" ref="I131:I194" si="9">IFERROR(D131*G131,0)</f>
        <v>190.87</v>
      </c>
      <c r="K131" s="7">
        <f t="shared" ref="K131:K194" si="10">F131*(1-40%)</f>
        <v>78.108000000000004</v>
      </c>
      <c r="L131" s="7">
        <f t="shared" ref="L131:L194" si="11">H131*60%</f>
        <v>78.108000000000004</v>
      </c>
    </row>
    <row r="132" spans="1:12" ht="11.55" customHeight="1">
      <c r="A132" s="1">
        <v>130</v>
      </c>
      <c r="B132" s="2" t="s">
        <v>261</v>
      </c>
      <c r="C132" s="2" t="s">
        <v>262</v>
      </c>
      <c r="D132" s="6">
        <v>4</v>
      </c>
      <c r="E132" s="3" t="s">
        <v>13</v>
      </c>
      <c r="F132" s="7">
        <v>2.58</v>
      </c>
      <c r="G132" s="7">
        <v>5.08</v>
      </c>
      <c r="H132" s="7">
        <f t="shared" si="8"/>
        <v>10.32</v>
      </c>
      <c r="I132" s="7">
        <f t="shared" si="9"/>
        <v>20.32</v>
      </c>
      <c r="K132" s="7">
        <f t="shared" si="10"/>
        <v>1.548</v>
      </c>
      <c r="L132" s="7">
        <f t="shared" si="11"/>
        <v>6.1920000000000002</v>
      </c>
    </row>
    <row r="133" spans="1:12" ht="11.55" customHeight="1">
      <c r="A133" s="1">
        <v>131</v>
      </c>
      <c r="B133" s="2" t="s">
        <v>263</v>
      </c>
      <c r="C133" s="2" t="s">
        <v>264</v>
      </c>
      <c r="D133" s="6">
        <v>2</v>
      </c>
      <c r="E133" s="3" t="s">
        <v>13</v>
      </c>
      <c r="F133" s="7">
        <v>16.72</v>
      </c>
      <c r="G133" s="7">
        <v>24.02</v>
      </c>
      <c r="H133" s="7">
        <f t="shared" si="8"/>
        <v>33.44</v>
      </c>
      <c r="I133" s="7">
        <f t="shared" si="9"/>
        <v>48.04</v>
      </c>
      <c r="K133" s="7">
        <f t="shared" si="10"/>
        <v>10.031999999999998</v>
      </c>
      <c r="L133" s="7">
        <f t="shared" si="11"/>
        <v>20.063999999999997</v>
      </c>
    </row>
    <row r="134" spans="1:12" ht="11.55" customHeight="1">
      <c r="A134" s="1">
        <v>132</v>
      </c>
      <c r="B134" s="2" t="s">
        <v>263</v>
      </c>
      <c r="C134" s="2" t="s">
        <v>264</v>
      </c>
      <c r="D134" s="6">
        <v>9</v>
      </c>
      <c r="E134" s="3" t="s">
        <v>13</v>
      </c>
      <c r="F134" s="7">
        <v>14.6</v>
      </c>
      <c r="G134" s="7">
        <v>24.02</v>
      </c>
      <c r="H134" s="7">
        <f t="shared" si="8"/>
        <v>131.4</v>
      </c>
      <c r="I134" s="7">
        <f t="shared" si="9"/>
        <v>216.18</v>
      </c>
      <c r="K134" s="7">
        <f t="shared" si="10"/>
        <v>8.76</v>
      </c>
      <c r="L134" s="7">
        <f t="shared" si="11"/>
        <v>78.84</v>
      </c>
    </row>
    <row r="135" spans="1:12" ht="11.55" customHeight="1">
      <c r="A135" s="1">
        <v>133</v>
      </c>
      <c r="B135" s="2" t="s">
        <v>265</v>
      </c>
      <c r="C135" s="2" t="s">
        <v>266</v>
      </c>
      <c r="D135" s="6">
        <v>15</v>
      </c>
      <c r="E135" s="3" t="s">
        <v>267</v>
      </c>
      <c r="F135" s="7">
        <v>0.71</v>
      </c>
      <c r="G135" s="7">
        <v>1.35</v>
      </c>
      <c r="H135" s="7">
        <f t="shared" si="8"/>
        <v>10.649999999999999</v>
      </c>
      <c r="I135" s="7">
        <f t="shared" si="9"/>
        <v>20.25</v>
      </c>
      <c r="K135" s="7">
        <f t="shared" si="10"/>
        <v>0.42599999999999999</v>
      </c>
      <c r="L135" s="7">
        <f t="shared" si="11"/>
        <v>6.3899999999999988</v>
      </c>
    </row>
    <row r="136" spans="1:12" ht="11.55" customHeight="1">
      <c r="A136" s="1">
        <v>134</v>
      </c>
      <c r="B136" s="2" t="s">
        <v>268</v>
      </c>
      <c r="C136" s="2" t="s">
        <v>269</v>
      </c>
      <c r="D136" s="6">
        <v>355</v>
      </c>
      <c r="E136" s="3" t="s">
        <v>267</v>
      </c>
      <c r="F136" s="7">
        <v>0.91</v>
      </c>
      <c r="G136" s="7">
        <v>1.76</v>
      </c>
      <c r="H136" s="7">
        <f t="shared" si="8"/>
        <v>323.05</v>
      </c>
      <c r="I136" s="7">
        <f t="shared" si="9"/>
        <v>624.79999999999995</v>
      </c>
      <c r="K136" s="7">
        <f t="shared" si="10"/>
        <v>0.54600000000000004</v>
      </c>
      <c r="L136" s="7">
        <f t="shared" si="11"/>
        <v>193.83</v>
      </c>
    </row>
    <row r="137" spans="1:12" ht="11.55" customHeight="1">
      <c r="A137" s="1">
        <v>135</v>
      </c>
      <c r="B137" s="2" t="s">
        <v>268</v>
      </c>
      <c r="C137" s="2" t="s">
        <v>269</v>
      </c>
      <c r="D137" s="6">
        <v>245</v>
      </c>
      <c r="E137" s="3" t="s">
        <v>267</v>
      </c>
      <c r="F137" s="7">
        <v>0.92</v>
      </c>
      <c r="G137" s="7">
        <v>1.76</v>
      </c>
      <c r="H137" s="7">
        <f t="shared" si="8"/>
        <v>225.4</v>
      </c>
      <c r="I137" s="7">
        <f t="shared" si="9"/>
        <v>431.2</v>
      </c>
      <c r="K137" s="7">
        <f t="shared" si="10"/>
        <v>0.55200000000000005</v>
      </c>
      <c r="L137" s="7">
        <f t="shared" si="11"/>
        <v>135.24</v>
      </c>
    </row>
    <row r="138" spans="1:12" ht="11.55" customHeight="1">
      <c r="A138" s="1">
        <v>136</v>
      </c>
      <c r="B138" s="2" t="s">
        <v>270</v>
      </c>
      <c r="C138" s="2" t="s">
        <v>271</v>
      </c>
      <c r="D138" s="6">
        <v>324</v>
      </c>
      <c r="E138" s="3" t="s">
        <v>267</v>
      </c>
      <c r="F138" s="7">
        <v>0.91</v>
      </c>
      <c r="G138" s="7">
        <v>1.76</v>
      </c>
      <c r="H138" s="7">
        <f t="shared" si="8"/>
        <v>294.84000000000003</v>
      </c>
      <c r="I138" s="7">
        <f t="shared" si="9"/>
        <v>570.24</v>
      </c>
      <c r="K138" s="7">
        <f t="shared" si="10"/>
        <v>0.54600000000000004</v>
      </c>
      <c r="L138" s="7">
        <f t="shared" si="11"/>
        <v>176.90400000000002</v>
      </c>
    </row>
    <row r="139" spans="1:12" ht="11.55" customHeight="1">
      <c r="A139" s="1">
        <v>137</v>
      </c>
      <c r="B139" s="2" t="s">
        <v>270</v>
      </c>
      <c r="C139" s="2" t="s">
        <v>271</v>
      </c>
      <c r="D139" s="6">
        <v>196</v>
      </c>
      <c r="E139" s="3" t="s">
        <v>267</v>
      </c>
      <c r="F139" s="7">
        <v>0.92</v>
      </c>
      <c r="G139" s="7">
        <v>1.76</v>
      </c>
      <c r="H139" s="7">
        <f t="shared" si="8"/>
        <v>180.32000000000002</v>
      </c>
      <c r="I139" s="7">
        <f t="shared" si="9"/>
        <v>344.96</v>
      </c>
      <c r="K139" s="7">
        <f t="shared" si="10"/>
        <v>0.55200000000000005</v>
      </c>
      <c r="L139" s="7">
        <f t="shared" si="11"/>
        <v>108.19200000000001</v>
      </c>
    </row>
    <row r="140" spans="1:12" ht="11.55" customHeight="1">
      <c r="A140" s="1">
        <v>138</v>
      </c>
      <c r="B140" s="2" t="s">
        <v>272</v>
      </c>
      <c r="C140" s="2" t="s">
        <v>273</v>
      </c>
      <c r="D140" s="6">
        <v>12</v>
      </c>
      <c r="E140" s="3" t="s">
        <v>13</v>
      </c>
      <c r="F140" s="7">
        <v>4.43</v>
      </c>
      <c r="G140" s="7">
        <v>8.4499999999999993</v>
      </c>
      <c r="H140" s="7">
        <f t="shared" si="8"/>
        <v>53.16</v>
      </c>
      <c r="I140" s="7">
        <f t="shared" si="9"/>
        <v>101.39999999999999</v>
      </c>
      <c r="K140" s="7">
        <f t="shared" si="10"/>
        <v>2.6579999999999999</v>
      </c>
      <c r="L140" s="7">
        <f t="shared" si="11"/>
        <v>31.895999999999997</v>
      </c>
    </row>
    <row r="141" spans="1:12" ht="11.55" customHeight="1">
      <c r="A141" s="1">
        <v>139</v>
      </c>
      <c r="B141" s="2" t="s">
        <v>274</v>
      </c>
      <c r="C141" s="2" t="s">
        <v>275</v>
      </c>
      <c r="D141" s="6">
        <v>20</v>
      </c>
      <c r="E141" s="3" t="s">
        <v>13</v>
      </c>
      <c r="F141" s="7">
        <v>8.18</v>
      </c>
      <c r="G141" s="7">
        <v>15.6</v>
      </c>
      <c r="H141" s="7">
        <f t="shared" si="8"/>
        <v>163.6</v>
      </c>
      <c r="I141" s="7">
        <f t="shared" si="9"/>
        <v>312</v>
      </c>
      <c r="K141" s="7">
        <f t="shared" si="10"/>
        <v>4.9079999999999995</v>
      </c>
      <c r="L141" s="7">
        <f t="shared" si="11"/>
        <v>98.16</v>
      </c>
    </row>
    <row r="142" spans="1:12" ht="11.55" customHeight="1">
      <c r="A142" s="1">
        <v>140</v>
      </c>
      <c r="B142" s="2" t="s">
        <v>276</v>
      </c>
      <c r="C142" s="2" t="s">
        <v>277</v>
      </c>
      <c r="D142" s="6">
        <v>1</v>
      </c>
      <c r="E142" s="3" t="s">
        <v>13</v>
      </c>
      <c r="F142" s="7">
        <v>23.24</v>
      </c>
      <c r="G142" s="7">
        <v>44.3</v>
      </c>
      <c r="H142" s="7">
        <f t="shared" si="8"/>
        <v>23.24</v>
      </c>
      <c r="I142" s="7">
        <f t="shared" si="9"/>
        <v>44.3</v>
      </c>
      <c r="K142" s="7">
        <f t="shared" si="10"/>
        <v>13.943999999999999</v>
      </c>
      <c r="L142" s="7">
        <f t="shared" si="11"/>
        <v>13.943999999999999</v>
      </c>
    </row>
    <row r="143" spans="1:12" ht="11.55" customHeight="1">
      <c r="A143" s="1">
        <v>141</v>
      </c>
      <c r="B143" s="2" t="s">
        <v>278</v>
      </c>
      <c r="C143" s="2" t="s">
        <v>279</v>
      </c>
      <c r="D143" s="6">
        <v>8</v>
      </c>
      <c r="E143" s="3" t="s">
        <v>13</v>
      </c>
      <c r="F143" s="7">
        <v>8.1199999999999992</v>
      </c>
      <c r="G143" s="7">
        <v>15.49</v>
      </c>
      <c r="H143" s="7">
        <f t="shared" si="8"/>
        <v>64.959999999999994</v>
      </c>
      <c r="I143" s="7">
        <f t="shared" si="9"/>
        <v>123.92</v>
      </c>
      <c r="K143" s="7">
        <f t="shared" si="10"/>
        <v>4.871999999999999</v>
      </c>
      <c r="L143" s="7">
        <f t="shared" si="11"/>
        <v>38.975999999999992</v>
      </c>
    </row>
    <row r="144" spans="1:12" ht="11.55" customHeight="1">
      <c r="A144" s="1">
        <v>142</v>
      </c>
      <c r="B144" s="2" t="s">
        <v>280</v>
      </c>
      <c r="C144" s="2" t="s">
        <v>281</v>
      </c>
      <c r="D144" s="6">
        <v>349</v>
      </c>
      <c r="E144" s="3" t="s">
        <v>267</v>
      </c>
      <c r="F144" s="7">
        <v>1.73</v>
      </c>
      <c r="G144" s="7">
        <v>3.3</v>
      </c>
      <c r="H144" s="7">
        <f t="shared" si="8"/>
        <v>603.77</v>
      </c>
      <c r="I144" s="7">
        <f t="shared" si="9"/>
        <v>1151.7</v>
      </c>
      <c r="K144" s="7">
        <f t="shared" si="10"/>
        <v>1.038</v>
      </c>
      <c r="L144" s="7">
        <f t="shared" si="11"/>
        <v>362.262</v>
      </c>
    </row>
    <row r="145" spans="1:12" ht="11.55" customHeight="1">
      <c r="A145" s="1">
        <v>143</v>
      </c>
      <c r="B145" s="2" t="s">
        <v>282</v>
      </c>
      <c r="C145" s="2" t="s">
        <v>283</v>
      </c>
      <c r="D145" s="6">
        <v>240</v>
      </c>
      <c r="E145" s="3" t="s">
        <v>267</v>
      </c>
      <c r="F145" s="7">
        <v>0.86</v>
      </c>
      <c r="G145" s="7">
        <v>1.7</v>
      </c>
      <c r="H145" s="7">
        <f t="shared" si="8"/>
        <v>206.4</v>
      </c>
      <c r="I145" s="7">
        <f t="shared" si="9"/>
        <v>408</v>
      </c>
      <c r="K145" s="7">
        <f t="shared" si="10"/>
        <v>0.51600000000000001</v>
      </c>
      <c r="L145" s="7">
        <f t="shared" si="11"/>
        <v>123.84</v>
      </c>
    </row>
    <row r="146" spans="1:12" ht="11.55" customHeight="1">
      <c r="A146" s="1">
        <v>144</v>
      </c>
      <c r="B146" s="2" t="s">
        <v>284</v>
      </c>
      <c r="C146" s="2" t="s">
        <v>285</v>
      </c>
      <c r="D146" s="6">
        <v>1</v>
      </c>
      <c r="E146" s="3" t="s">
        <v>13</v>
      </c>
      <c r="F146" s="7">
        <v>11.09</v>
      </c>
      <c r="G146" s="7">
        <v>16.75</v>
      </c>
      <c r="H146" s="7">
        <f t="shared" si="8"/>
        <v>11.09</v>
      </c>
      <c r="I146" s="7">
        <f t="shared" si="9"/>
        <v>16.75</v>
      </c>
      <c r="K146" s="7">
        <f t="shared" si="10"/>
        <v>6.6539999999999999</v>
      </c>
      <c r="L146" s="7">
        <f t="shared" si="11"/>
        <v>6.6539999999999999</v>
      </c>
    </row>
    <row r="147" spans="1:12" ht="11.55" customHeight="1">
      <c r="A147" s="1">
        <v>145</v>
      </c>
      <c r="B147" s="2" t="s">
        <v>286</v>
      </c>
      <c r="C147" s="2" t="s">
        <v>287</v>
      </c>
      <c r="D147" s="6">
        <v>7</v>
      </c>
      <c r="E147" s="3" t="s">
        <v>13</v>
      </c>
      <c r="F147" s="7">
        <v>13.57</v>
      </c>
      <c r="G147" s="7">
        <v>20.87</v>
      </c>
      <c r="H147" s="7">
        <f t="shared" si="8"/>
        <v>94.990000000000009</v>
      </c>
      <c r="I147" s="7">
        <f t="shared" si="9"/>
        <v>146.09</v>
      </c>
      <c r="K147" s="7">
        <f t="shared" si="10"/>
        <v>8.1419999999999995</v>
      </c>
      <c r="L147" s="7">
        <f t="shared" si="11"/>
        <v>56.994000000000007</v>
      </c>
    </row>
    <row r="148" spans="1:12" ht="11.55" customHeight="1">
      <c r="A148" s="1">
        <v>146</v>
      </c>
      <c r="B148" s="2" t="s">
        <v>288</v>
      </c>
      <c r="C148" s="2" t="s">
        <v>289</v>
      </c>
      <c r="D148" s="6">
        <v>5</v>
      </c>
      <c r="E148" s="3" t="s">
        <v>13</v>
      </c>
      <c r="F148" s="7">
        <v>12.78</v>
      </c>
      <c r="G148" s="7">
        <v>21.22</v>
      </c>
      <c r="H148" s="7">
        <f t="shared" si="8"/>
        <v>63.9</v>
      </c>
      <c r="I148" s="7">
        <f t="shared" si="9"/>
        <v>106.1</v>
      </c>
      <c r="K148" s="7">
        <f t="shared" si="10"/>
        <v>7.6679999999999993</v>
      </c>
      <c r="L148" s="7">
        <f t="shared" si="11"/>
        <v>38.339999999999996</v>
      </c>
    </row>
    <row r="149" spans="1:12" ht="11.55" customHeight="1">
      <c r="A149" s="1">
        <v>147</v>
      </c>
      <c r="B149" s="2" t="s">
        <v>290</v>
      </c>
      <c r="C149" s="2" t="s">
        <v>291</v>
      </c>
      <c r="D149" s="6">
        <v>6</v>
      </c>
      <c r="E149" s="3" t="s">
        <v>13</v>
      </c>
      <c r="F149" s="7">
        <v>7.48</v>
      </c>
      <c r="G149" s="7">
        <v>12.35</v>
      </c>
      <c r="H149" s="7">
        <f t="shared" si="8"/>
        <v>44.88</v>
      </c>
      <c r="I149" s="7">
        <f t="shared" si="9"/>
        <v>74.099999999999994</v>
      </c>
      <c r="K149" s="7">
        <f t="shared" si="10"/>
        <v>4.4880000000000004</v>
      </c>
      <c r="L149" s="7">
        <f t="shared" si="11"/>
        <v>26.928000000000001</v>
      </c>
    </row>
    <row r="150" spans="1:12" ht="11.55" customHeight="1">
      <c r="A150" s="1">
        <v>148</v>
      </c>
      <c r="B150" s="2" t="s">
        <v>292</v>
      </c>
      <c r="C150" s="2" t="s">
        <v>293</v>
      </c>
      <c r="D150" s="6">
        <v>4</v>
      </c>
      <c r="E150" s="3" t="s">
        <v>13</v>
      </c>
      <c r="F150" s="7">
        <v>82.36</v>
      </c>
      <c r="G150" s="7">
        <v>129.94999999999999</v>
      </c>
      <c r="H150" s="7">
        <f t="shared" si="8"/>
        <v>329.44</v>
      </c>
      <c r="I150" s="7">
        <f t="shared" si="9"/>
        <v>519.79999999999995</v>
      </c>
      <c r="K150" s="7">
        <f t="shared" si="10"/>
        <v>49.415999999999997</v>
      </c>
      <c r="L150" s="7">
        <f t="shared" si="11"/>
        <v>197.66399999999999</v>
      </c>
    </row>
    <row r="151" spans="1:12" ht="11.55" customHeight="1">
      <c r="A151" s="1">
        <v>149</v>
      </c>
      <c r="B151" s="2" t="s">
        <v>294</v>
      </c>
      <c r="C151" s="2" t="s">
        <v>295</v>
      </c>
      <c r="D151" s="6">
        <v>7</v>
      </c>
      <c r="E151" s="3" t="s">
        <v>13</v>
      </c>
      <c r="F151" s="7">
        <v>30.5</v>
      </c>
      <c r="G151" s="7">
        <v>52.62</v>
      </c>
      <c r="H151" s="7">
        <f t="shared" si="8"/>
        <v>213.5</v>
      </c>
      <c r="I151" s="7">
        <f t="shared" si="9"/>
        <v>368.34</v>
      </c>
      <c r="K151" s="7">
        <f t="shared" si="10"/>
        <v>18.3</v>
      </c>
      <c r="L151" s="7">
        <f t="shared" si="11"/>
        <v>128.1</v>
      </c>
    </row>
    <row r="152" spans="1:12" ht="11.55" customHeight="1">
      <c r="A152" s="1">
        <v>150</v>
      </c>
      <c r="B152" s="2" t="s">
        <v>296</v>
      </c>
      <c r="C152" s="2" t="s">
        <v>297</v>
      </c>
      <c r="D152" s="6">
        <v>15</v>
      </c>
      <c r="E152" s="3" t="s">
        <v>13</v>
      </c>
      <c r="F152" s="7">
        <v>4.4800000000000004</v>
      </c>
      <c r="G152" s="7">
        <v>7.44</v>
      </c>
      <c r="H152" s="7">
        <f t="shared" si="8"/>
        <v>67.2</v>
      </c>
      <c r="I152" s="7">
        <f t="shared" si="9"/>
        <v>111.60000000000001</v>
      </c>
      <c r="K152" s="7">
        <f t="shared" si="10"/>
        <v>2.6880000000000002</v>
      </c>
      <c r="L152" s="7">
        <f t="shared" si="11"/>
        <v>40.32</v>
      </c>
    </row>
    <row r="153" spans="1:12" ht="11.55" customHeight="1">
      <c r="A153" s="1">
        <v>151</v>
      </c>
      <c r="B153" s="2" t="s">
        <v>298</v>
      </c>
      <c r="C153" s="2" t="s">
        <v>299</v>
      </c>
      <c r="D153" s="6">
        <v>2</v>
      </c>
      <c r="E153" s="3" t="s">
        <v>13</v>
      </c>
      <c r="F153" s="7">
        <v>15.62</v>
      </c>
      <c r="G153" s="7">
        <v>25.94</v>
      </c>
      <c r="H153" s="7">
        <f t="shared" si="8"/>
        <v>31.24</v>
      </c>
      <c r="I153" s="7">
        <f t="shared" si="9"/>
        <v>51.88</v>
      </c>
      <c r="K153" s="7">
        <f t="shared" si="10"/>
        <v>9.3719999999999999</v>
      </c>
      <c r="L153" s="7">
        <f t="shared" si="11"/>
        <v>18.744</v>
      </c>
    </row>
    <row r="154" spans="1:12" ht="11.55" customHeight="1">
      <c r="A154" s="1">
        <v>152</v>
      </c>
      <c r="B154" s="2" t="s">
        <v>300</v>
      </c>
      <c r="C154" s="2" t="s">
        <v>301</v>
      </c>
      <c r="D154" s="6">
        <v>2</v>
      </c>
      <c r="E154" s="3" t="s">
        <v>13</v>
      </c>
      <c r="F154" s="7">
        <v>52.38</v>
      </c>
      <c r="G154" s="7">
        <v>80.33</v>
      </c>
      <c r="H154" s="7">
        <f t="shared" si="8"/>
        <v>104.76</v>
      </c>
      <c r="I154" s="7">
        <f t="shared" si="9"/>
        <v>160.66</v>
      </c>
      <c r="K154" s="7">
        <f t="shared" si="10"/>
        <v>31.428000000000001</v>
      </c>
      <c r="L154" s="7">
        <f t="shared" si="11"/>
        <v>62.856000000000002</v>
      </c>
    </row>
    <row r="155" spans="1:12" ht="11.55" customHeight="1">
      <c r="A155" s="1">
        <v>153</v>
      </c>
      <c r="B155" s="2" t="s">
        <v>302</v>
      </c>
      <c r="C155" s="2" t="s">
        <v>303</v>
      </c>
      <c r="D155" s="6">
        <v>29</v>
      </c>
      <c r="E155" s="3" t="s">
        <v>13</v>
      </c>
      <c r="F155" s="7">
        <v>1.91</v>
      </c>
      <c r="G155" s="7">
        <v>3</v>
      </c>
      <c r="H155" s="7">
        <f t="shared" si="8"/>
        <v>55.39</v>
      </c>
      <c r="I155" s="7">
        <f t="shared" si="9"/>
        <v>87</v>
      </c>
      <c r="K155" s="7">
        <f t="shared" si="10"/>
        <v>1.1459999999999999</v>
      </c>
      <c r="L155" s="7">
        <f t="shared" si="11"/>
        <v>33.234000000000002</v>
      </c>
    </row>
    <row r="156" spans="1:12" ht="11.55" customHeight="1">
      <c r="A156" s="1">
        <v>154</v>
      </c>
      <c r="B156" s="2" t="s">
        <v>304</v>
      </c>
      <c r="C156" s="2" t="s">
        <v>304</v>
      </c>
      <c r="D156" s="6">
        <v>30</v>
      </c>
      <c r="E156" s="3" t="s">
        <v>13</v>
      </c>
      <c r="F156" s="7">
        <v>1.56</v>
      </c>
      <c r="G156" s="7">
        <v>2.78</v>
      </c>
      <c r="H156" s="7">
        <f t="shared" si="8"/>
        <v>46.800000000000004</v>
      </c>
      <c r="I156" s="7">
        <f t="shared" si="9"/>
        <v>83.399999999999991</v>
      </c>
      <c r="K156" s="7">
        <f t="shared" si="10"/>
        <v>0.93599999999999994</v>
      </c>
      <c r="L156" s="7">
        <f t="shared" si="11"/>
        <v>28.080000000000002</v>
      </c>
    </row>
    <row r="157" spans="1:12" ht="11.55" customHeight="1">
      <c r="A157" s="1">
        <v>155</v>
      </c>
      <c r="B157" s="2" t="s">
        <v>305</v>
      </c>
      <c r="C157" s="2" t="s">
        <v>305</v>
      </c>
      <c r="D157" s="6">
        <v>3</v>
      </c>
      <c r="E157" s="3" t="s">
        <v>13</v>
      </c>
      <c r="F157" s="7">
        <v>2.77</v>
      </c>
      <c r="G157" s="7">
        <v>2.78</v>
      </c>
      <c r="H157" s="7">
        <f t="shared" si="8"/>
        <v>8.31</v>
      </c>
      <c r="I157" s="7">
        <f t="shared" si="9"/>
        <v>8.34</v>
      </c>
      <c r="K157" s="7">
        <f t="shared" si="10"/>
        <v>1.6619999999999999</v>
      </c>
      <c r="L157" s="7">
        <f t="shared" si="11"/>
        <v>4.9859999999999998</v>
      </c>
    </row>
    <row r="158" spans="1:12" ht="11.55" customHeight="1">
      <c r="A158" s="1">
        <v>156</v>
      </c>
      <c r="B158" s="2" t="s">
        <v>305</v>
      </c>
      <c r="C158" s="2" t="s">
        <v>305</v>
      </c>
      <c r="D158" s="6">
        <v>21</v>
      </c>
      <c r="E158" s="3" t="s">
        <v>13</v>
      </c>
      <c r="F158" s="7">
        <v>1.56</v>
      </c>
      <c r="G158" s="7">
        <v>2.78</v>
      </c>
      <c r="H158" s="7">
        <f t="shared" si="8"/>
        <v>32.76</v>
      </c>
      <c r="I158" s="7">
        <f t="shared" si="9"/>
        <v>58.379999999999995</v>
      </c>
      <c r="K158" s="7">
        <f t="shared" si="10"/>
        <v>0.93599999999999994</v>
      </c>
      <c r="L158" s="7">
        <f t="shared" si="11"/>
        <v>19.655999999999999</v>
      </c>
    </row>
    <row r="159" spans="1:12" ht="11.55" customHeight="1">
      <c r="A159" s="1">
        <v>157</v>
      </c>
      <c r="B159" s="2" t="s">
        <v>305</v>
      </c>
      <c r="C159" s="2" t="s">
        <v>305</v>
      </c>
      <c r="D159" s="6">
        <v>8</v>
      </c>
      <c r="E159" s="3" t="s">
        <v>13</v>
      </c>
      <c r="F159" s="7">
        <v>1.28</v>
      </c>
      <c r="G159" s="7">
        <v>2.78</v>
      </c>
      <c r="H159" s="7">
        <f t="shared" si="8"/>
        <v>10.24</v>
      </c>
      <c r="I159" s="7">
        <f t="shared" si="9"/>
        <v>22.24</v>
      </c>
      <c r="K159" s="7">
        <f t="shared" si="10"/>
        <v>0.76800000000000002</v>
      </c>
      <c r="L159" s="7">
        <f t="shared" si="11"/>
        <v>6.1440000000000001</v>
      </c>
    </row>
    <row r="160" spans="1:12" ht="11.55" customHeight="1">
      <c r="A160" s="1">
        <v>158</v>
      </c>
      <c r="B160" s="2" t="s">
        <v>306</v>
      </c>
      <c r="C160" s="2" t="s">
        <v>306</v>
      </c>
      <c r="D160" s="6">
        <v>30</v>
      </c>
      <c r="E160" s="3" t="s">
        <v>13</v>
      </c>
      <c r="F160" s="7">
        <v>1.28</v>
      </c>
      <c r="G160" s="7">
        <v>2.25</v>
      </c>
      <c r="H160" s="7">
        <f t="shared" si="8"/>
        <v>38.4</v>
      </c>
      <c r="I160" s="7">
        <f t="shared" si="9"/>
        <v>67.5</v>
      </c>
      <c r="K160" s="7">
        <f t="shared" si="10"/>
        <v>0.76800000000000002</v>
      </c>
      <c r="L160" s="7">
        <f t="shared" si="11"/>
        <v>23.04</v>
      </c>
    </row>
    <row r="161" spans="1:12" ht="11.55" customHeight="1">
      <c r="A161" s="1">
        <v>159</v>
      </c>
      <c r="B161" s="2" t="s">
        <v>307</v>
      </c>
      <c r="C161" s="2" t="s">
        <v>308</v>
      </c>
      <c r="D161" s="6">
        <v>23</v>
      </c>
      <c r="E161" s="3" t="s">
        <v>13</v>
      </c>
      <c r="F161" s="7">
        <v>1.56</v>
      </c>
      <c r="G161" s="7">
        <v>3.46</v>
      </c>
      <c r="H161" s="7">
        <f t="shared" si="8"/>
        <v>35.880000000000003</v>
      </c>
      <c r="I161" s="7">
        <f t="shared" si="9"/>
        <v>79.58</v>
      </c>
      <c r="K161" s="7">
        <f t="shared" si="10"/>
        <v>0.93599999999999994</v>
      </c>
      <c r="L161" s="7">
        <f t="shared" si="11"/>
        <v>21.528000000000002</v>
      </c>
    </row>
    <row r="162" spans="1:12" ht="11.55" customHeight="1">
      <c r="A162" s="1">
        <v>160</v>
      </c>
      <c r="B162" s="2" t="s">
        <v>307</v>
      </c>
      <c r="C162" s="2" t="s">
        <v>308</v>
      </c>
      <c r="D162" s="6">
        <v>30</v>
      </c>
      <c r="E162" s="3" t="s">
        <v>13</v>
      </c>
      <c r="F162" s="7">
        <v>1.91</v>
      </c>
      <c r="G162" s="7">
        <v>3.46</v>
      </c>
      <c r="H162" s="7">
        <f t="shared" si="8"/>
        <v>57.3</v>
      </c>
      <c r="I162" s="7">
        <f t="shared" si="9"/>
        <v>103.8</v>
      </c>
      <c r="K162" s="7">
        <f t="shared" si="10"/>
        <v>1.1459999999999999</v>
      </c>
      <c r="L162" s="7">
        <f t="shared" si="11"/>
        <v>34.379999999999995</v>
      </c>
    </row>
    <row r="163" spans="1:12" ht="11.55" customHeight="1">
      <c r="A163" s="1">
        <v>161</v>
      </c>
      <c r="B163" s="2" t="s">
        <v>309</v>
      </c>
      <c r="C163" s="2" t="s">
        <v>310</v>
      </c>
      <c r="D163" s="6">
        <v>11</v>
      </c>
      <c r="E163" s="3" t="s">
        <v>13</v>
      </c>
      <c r="F163" s="7">
        <v>2.77</v>
      </c>
      <c r="G163" s="7">
        <v>5.28</v>
      </c>
      <c r="H163" s="7">
        <f t="shared" si="8"/>
        <v>30.47</v>
      </c>
      <c r="I163" s="7">
        <f t="shared" si="9"/>
        <v>58.080000000000005</v>
      </c>
      <c r="K163" s="7">
        <f t="shared" si="10"/>
        <v>1.6619999999999999</v>
      </c>
      <c r="L163" s="7">
        <f t="shared" si="11"/>
        <v>18.282</v>
      </c>
    </row>
    <row r="164" spans="1:12" ht="11.55" customHeight="1">
      <c r="A164" s="1">
        <v>162</v>
      </c>
      <c r="B164" s="2" t="s">
        <v>311</v>
      </c>
      <c r="C164" s="2" t="s">
        <v>312</v>
      </c>
      <c r="D164" s="6">
        <v>40</v>
      </c>
      <c r="E164" s="3" t="s">
        <v>13</v>
      </c>
      <c r="F164" s="7">
        <v>2.97</v>
      </c>
      <c r="G164" s="7">
        <v>5.66</v>
      </c>
      <c r="H164" s="7">
        <f t="shared" si="8"/>
        <v>118.80000000000001</v>
      </c>
      <c r="I164" s="7">
        <f t="shared" si="9"/>
        <v>226.4</v>
      </c>
      <c r="K164" s="7">
        <f t="shared" si="10"/>
        <v>1.782</v>
      </c>
      <c r="L164" s="7">
        <f t="shared" si="11"/>
        <v>71.28</v>
      </c>
    </row>
    <row r="165" spans="1:12" ht="11.55" customHeight="1">
      <c r="A165" s="1">
        <v>163</v>
      </c>
      <c r="B165" s="2" t="s">
        <v>313</v>
      </c>
      <c r="C165" s="2" t="s">
        <v>314</v>
      </c>
      <c r="D165" s="6">
        <v>37</v>
      </c>
      <c r="E165" s="3" t="s">
        <v>13</v>
      </c>
      <c r="F165" s="7">
        <v>1.56</v>
      </c>
      <c r="G165" s="7">
        <v>2.78</v>
      </c>
      <c r="H165" s="7">
        <f t="shared" si="8"/>
        <v>57.72</v>
      </c>
      <c r="I165" s="7">
        <f t="shared" si="9"/>
        <v>102.86</v>
      </c>
      <c r="K165" s="7">
        <f t="shared" si="10"/>
        <v>0.93599999999999994</v>
      </c>
      <c r="L165" s="7">
        <f t="shared" si="11"/>
        <v>34.631999999999998</v>
      </c>
    </row>
    <row r="166" spans="1:12" ht="11.55" customHeight="1">
      <c r="A166" s="1">
        <v>164</v>
      </c>
      <c r="B166" s="2" t="s">
        <v>315</v>
      </c>
      <c r="C166" s="2" t="s">
        <v>316</v>
      </c>
      <c r="D166" s="6">
        <v>0</v>
      </c>
      <c r="E166" s="3" t="s">
        <v>13</v>
      </c>
      <c r="F166" s="7">
        <v>0</v>
      </c>
      <c r="G166" s="7">
        <v>0</v>
      </c>
      <c r="H166" s="7">
        <f t="shared" si="8"/>
        <v>0</v>
      </c>
      <c r="I166" s="7">
        <f t="shared" si="9"/>
        <v>0</v>
      </c>
      <c r="J166" t="s">
        <v>649</v>
      </c>
      <c r="K166" s="7">
        <f t="shared" si="10"/>
        <v>0</v>
      </c>
      <c r="L166" s="7">
        <f t="shared" si="11"/>
        <v>0</v>
      </c>
    </row>
    <row r="167" spans="1:12" ht="11.55" customHeight="1">
      <c r="A167" s="1">
        <v>165</v>
      </c>
      <c r="B167" s="2" t="s">
        <v>317</v>
      </c>
      <c r="C167" s="2" t="s">
        <v>318</v>
      </c>
      <c r="D167" s="6">
        <v>5</v>
      </c>
      <c r="E167" s="3" t="s">
        <v>13</v>
      </c>
      <c r="F167" s="7">
        <v>2.86</v>
      </c>
      <c r="G167" s="7">
        <v>5.26</v>
      </c>
      <c r="H167" s="7">
        <f t="shared" si="8"/>
        <v>14.299999999999999</v>
      </c>
      <c r="I167" s="7">
        <f t="shared" si="9"/>
        <v>26.299999999999997</v>
      </c>
      <c r="K167" s="7">
        <f t="shared" si="10"/>
        <v>1.716</v>
      </c>
      <c r="L167" s="7">
        <f t="shared" si="11"/>
        <v>8.5799999999999983</v>
      </c>
    </row>
    <row r="168" spans="1:12" ht="11.55" customHeight="1">
      <c r="A168" s="1">
        <v>166</v>
      </c>
      <c r="B168" s="2" t="s">
        <v>319</v>
      </c>
      <c r="C168" s="2" t="s">
        <v>320</v>
      </c>
      <c r="D168" s="6">
        <v>2</v>
      </c>
      <c r="E168" s="3" t="s">
        <v>13</v>
      </c>
      <c r="F168" s="7">
        <v>43.68</v>
      </c>
      <c r="G168" s="7">
        <v>67.55</v>
      </c>
      <c r="H168" s="7">
        <f t="shared" si="8"/>
        <v>87.36</v>
      </c>
      <c r="I168" s="7">
        <f t="shared" si="9"/>
        <v>135.1</v>
      </c>
      <c r="K168" s="7">
        <f t="shared" si="10"/>
        <v>26.207999999999998</v>
      </c>
      <c r="L168" s="7">
        <f t="shared" si="11"/>
        <v>52.415999999999997</v>
      </c>
    </row>
    <row r="169" spans="1:12" ht="11.55" customHeight="1">
      <c r="A169" s="1">
        <v>167</v>
      </c>
      <c r="B169" s="2" t="s">
        <v>321</v>
      </c>
      <c r="C169" s="2" t="s">
        <v>322</v>
      </c>
      <c r="D169" s="6">
        <v>3</v>
      </c>
      <c r="E169" s="3" t="s">
        <v>13</v>
      </c>
      <c r="F169" s="7">
        <v>59.64</v>
      </c>
      <c r="G169" s="7">
        <v>95.71</v>
      </c>
      <c r="H169" s="7">
        <f t="shared" si="8"/>
        <v>178.92000000000002</v>
      </c>
      <c r="I169" s="7">
        <f t="shared" si="9"/>
        <v>287.13</v>
      </c>
      <c r="K169" s="7">
        <f t="shared" si="10"/>
        <v>35.783999999999999</v>
      </c>
      <c r="L169" s="7">
        <f t="shared" si="11"/>
        <v>107.352</v>
      </c>
    </row>
    <row r="170" spans="1:12" ht="11.55" customHeight="1">
      <c r="A170" s="1">
        <v>168</v>
      </c>
      <c r="B170" s="2" t="s">
        <v>323</v>
      </c>
      <c r="C170" s="2" t="s">
        <v>324</v>
      </c>
      <c r="D170" s="6">
        <v>0</v>
      </c>
      <c r="E170" s="3" t="s">
        <v>13</v>
      </c>
      <c r="F170" s="7">
        <v>0</v>
      </c>
      <c r="G170" s="7">
        <v>0</v>
      </c>
      <c r="H170" s="7">
        <f t="shared" si="8"/>
        <v>0</v>
      </c>
      <c r="I170" s="7">
        <f t="shared" si="9"/>
        <v>0</v>
      </c>
      <c r="J170" t="s">
        <v>649</v>
      </c>
      <c r="K170" s="7">
        <f t="shared" si="10"/>
        <v>0</v>
      </c>
      <c r="L170" s="7">
        <f t="shared" si="11"/>
        <v>0</v>
      </c>
    </row>
    <row r="171" spans="1:12" ht="11.55" customHeight="1">
      <c r="A171" s="1">
        <v>169</v>
      </c>
      <c r="B171" s="2" t="s">
        <v>325</v>
      </c>
      <c r="C171" s="2" t="s">
        <v>326</v>
      </c>
      <c r="D171" s="6">
        <v>5</v>
      </c>
      <c r="E171" s="3" t="s">
        <v>13</v>
      </c>
      <c r="F171" s="7">
        <v>29.5</v>
      </c>
      <c r="G171" s="7">
        <v>48.7</v>
      </c>
      <c r="H171" s="7">
        <f t="shared" si="8"/>
        <v>147.5</v>
      </c>
      <c r="I171" s="7">
        <f t="shared" si="9"/>
        <v>243.5</v>
      </c>
      <c r="K171" s="7">
        <f t="shared" si="10"/>
        <v>17.7</v>
      </c>
      <c r="L171" s="7">
        <f t="shared" si="11"/>
        <v>88.5</v>
      </c>
    </row>
    <row r="172" spans="1:12" ht="11.55" customHeight="1">
      <c r="A172" s="1">
        <v>170</v>
      </c>
      <c r="B172" s="2" t="s">
        <v>325</v>
      </c>
      <c r="C172" s="2" t="s">
        <v>326</v>
      </c>
      <c r="D172" s="6">
        <v>32</v>
      </c>
      <c r="E172" s="3" t="s">
        <v>13</v>
      </c>
      <c r="F172" s="7">
        <v>29.3</v>
      </c>
      <c r="G172" s="7">
        <v>48.7</v>
      </c>
      <c r="H172" s="7">
        <f t="shared" si="8"/>
        <v>937.6</v>
      </c>
      <c r="I172" s="7">
        <f t="shared" si="9"/>
        <v>1558.4</v>
      </c>
      <c r="K172" s="7">
        <f t="shared" si="10"/>
        <v>17.579999999999998</v>
      </c>
      <c r="L172" s="7">
        <f t="shared" si="11"/>
        <v>562.55999999999995</v>
      </c>
    </row>
    <row r="173" spans="1:12" ht="11.55" customHeight="1">
      <c r="A173" s="1">
        <v>171</v>
      </c>
      <c r="B173" s="2" t="s">
        <v>327</v>
      </c>
      <c r="C173" s="2" t="s">
        <v>328</v>
      </c>
      <c r="D173" s="6">
        <v>9</v>
      </c>
      <c r="E173" s="3" t="s">
        <v>13</v>
      </c>
      <c r="F173" s="7">
        <v>44.56</v>
      </c>
      <c r="G173" s="7">
        <v>72.34</v>
      </c>
      <c r="H173" s="7">
        <f t="shared" si="8"/>
        <v>401.04</v>
      </c>
      <c r="I173" s="7">
        <f t="shared" si="9"/>
        <v>651.06000000000006</v>
      </c>
      <c r="K173" s="7">
        <f t="shared" si="10"/>
        <v>26.736000000000001</v>
      </c>
      <c r="L173" s="7">
        <f t="shared" si="11"/>
        <v>240.624</v>
      </c>
    </row>
    <row r="174" spans="1:12" ht="11.55" customHeight="1">
      <c r="A174" s="1">
        <v>172</v>
      </c>
      <c r="B174" s="2" t="s">
        <v>329</v>
      </c>
      <c r="C174" s="2" t="s">
        <v>330</v>
      </c>
      <c r="D174" s="6">
        <v>1</v>
      </c>
      <c r="E174" s="3" t="s">
        <v>13</v>
      </c>
      <c r="F174" s="7">
        <v>39.700000000000003</v>
      </c>
      <c r="G174" s="7">
        <v>64.27</v>
      </c>
      <c r="H174" s="7">
        <f t="shared" si="8"/>
        <v>39.700000000000003</v>
      </c>
      <c r="I174" s="7">
        <f t="shared" si="9"/>
        <v>64.27</v>
      </c>
      <c r="K174" s="7">
        <f t="shared" si="10"/>
        <v>23.82</v>
      </c>
      <c r="L174" s="7">
        <f t="shared" si="11"/>
        <v>23.82</v>
      </c>
    </row>
    <row r="175" spans="1:12" ht="11.55" customHeight="1">
      <c r="A175" s="1">
        <v>173</v>
      </c>
      <c r="B175" s="2" t="s">
        <v>331</v>
      </c>
      <c r="C175" s="2" t="s">
        <v>332</v>
      </c>
      <c r="D175" s="6">
        <v>6.8</v>
      </c>
      <c r="E175" s="3" t="s">
        <v>229</v>
      </c>
      <c r="F175" s="7">
        <v>16.850000000000001</v>
      </c>
      <c r="G175" s="7">
        <v>28.27</v>
      </c>
      <c r="H175" s="7">
        <f t="shared" si="8"/>
        <v>114.58000000000001</v>
      </c>
      <c r="I175" s="7">
        <f t="shared" si="9"/>
        <v>192.23599999999999</v>
      </c>
      <c r="K175" s="7">
        <f t="shared" si="10"/>
        <v>10.110000000000001</v>
      </c>
      <c r="L175" s="7">
        <f t="shared" si="11"/>
        <v>68.748000000000005</v>
      </c>
    </row>
    <row r="176" spans="1:12" ht="11.55" customHeight="1">
      <c r="A176" s="1">
        <v>174</v>
      </c>
      <c r="B176" s="2" t="s">
        <v>333</v>
      </c>
      <c r="C176" s="2" t="s">
        <v>334</v>
      </c>
      <c r="D176" s="6">
        <v>18.5</v>
      </c>
      <c r="E176" s="3" t="s">
        <v>229</v>
      </c>
      <c r="F176" s="7">
        <v>20.34</v>
      </c>
      <c r="G176" s="7">
        <v>32.71</v>
      </c>
      <c r="H176" s="7">
        <f t="shared" si="8"/>
        <v>376.29</v>
      </c>
      <c r="I176" s="7">
        <f t="shared" si="9"/>
        <v>605.13499999999999</v>
      </c>
      <c r="K176" s="7">
        <f t="shared" si="10"/>
        <v>12.203999999999999</v>
      </c>
      <c r="L176" s="7">
        <f t="shared" si="11"/>
        <v>225.774</v>
      </c>
    </row>
    <row r="177" spans="1:12" ht="11.55" customHeight="1">
      <c r="A177" s="1">
        <v>175</v>
      </c>
      <c r="B177" s="2" t="s">
        <v>335</v>
      </c>
      <c r="C177" s="2" t="s">
        <v>336</v>
      </c>
      <c r="D177" s="6">
        <v>15</v>
      </c>
      <c r="E177" s="3" t="s">
        <v>13</v>
      </c>
      <c r="F177" s="7">
        <v>142.22999999999999</v>
      </c>
      <c r="G177" s="7">
        <v>232.85</v>
      </c>
      <c r="H177" s="7">
        <f t="shared" si="8"/>
        <v>2133.4499999999998</v>
      </c>
      <c r="I177" s="7">
        <f t="shared" si="9"/>
        <v>3492.75</v>
      </c>
      <c r="K177" s="7">
        <f t="shared" si="10"/>
        <v>85.337999999999994</v>
      </c>
      <c r="L177" s="7">
        <f t="shared" si="11"/>
        <v>1280.07</v>
      </c>
    </row>
    <row r="178" spans="1:12" ht="11.55" customHeight="1">
      <c r="A178" s="1">
        <v>176</v>
      </c>
      <c r="B178" s="2" t="s">
        <v>337</v>
      </c>
      <c r="C178" s="2" t="s">
        <v>338</v>
      </c>
      <c r="D178" s="6">
        <v>1</v>
      </c>
      <c r="E178" s="3" t="s">
        <v>13</v>
      </c>
      <c r="F178" s="7">
        <v>135.27000000000001</v>
      </c>
      <c r="G178" s="7">
        <v>221.29</v>
      </c>
      <c r="H178" s="7">
        <f t="shared" si="8"/>
        <v>135.27000000000001</v>
      </c>
      <c r="I178" s="7">
        <f t="shared" si="9"/>
        <v>221.29</v>
      </c>
      <c r="K178" s="7">
        <f t="shared" si="10"/>
        <v>81.162000000000006</v>
      </c>
      <c r="L178" s="7">
        <f t="shared" si="11"/>
        <v>81.162000000000006</v>
      </c>
    </row>
    <row r="179" spans="1:12" ht="11.55" customHeight="1">
      <c r="A179" s="1">
        <v>177</v>
      </c>
      <c r="B179" s="2" t="s">
        <v>339</v>
      </c>
      <c r="C179" s="2" t="s">
        <v>340</v>
      </c>
      <c r="D179" s="6">
        <v>1</v>
      </c>
      <c r="E179" s="3" t="s">
        <v>13</v>
      </c>
      <c r="F179" s="7">
        <v>148.99</v>
      </c>
      <c r="G179" s="7">
        <v>242.42</v>
      </c>
      <c r="H179" s="7">
        <f t="shared" si="8"/>
        <v>148.99</v>
      </c>
      <c r="I179" s="7">
        <f t="shared" si="9"/>
        <v>242.42</v>
      </c>
      <c r="K179" s="7">
        <f t="shared" si="10"/>
        <v>89.394000000000005</v>
      </c>
      <c r="L179" s="7">
        <f t="shared" si="11"/>
        <v>89.394000000000005</v>
      </c>
    </row>
    <row r="180" spans="1:12" ht="11.55" customHeight="1">
      <c r="A180" s="1">
        <v>178</v>
      </c>
      <c r="B180" s="2" t="s">
        <v>341</v>
      </c>
      <c r="C180" s="2" t="s">
        <v>342</v>
      </c>
      <c r="D180" s="6">
        <v>1</v>
      </c>
      <c r="E180" s="3" t="s">
        <v>13</v>
      </c>
      <c r="F180" s="7">
        <v>0</v>
      </c>
      <c r="G180" s="7">
        <v>0</v>
      </c>
      <c r="H180" s="7">
        <f t="shared" si="8"/>
        <v>0</v>
      </c>
      <c r="I180" s="7">
        <f t="shared" si="9"/>
        <v>0</v>
      </c>
      <c r="J180" t="s">
        <v>67</v>
      </c>
      <c r="K180" s="7">
        <f t="shared" si="10"/>
        <v>0</v>
      </c>
      <c r="L180" s="7">
        <f t="shared" si="11"/>
        <v>0</v>
      </c>
    </row>
    <row r="181" spans="1:12" ht="11.55" customHeight="1">
      <c r="A181" s="1">
        <v>179</v>
      </c>
      <c r="B181" s="2" t="s">
        <v>343</v>
      </c>
      <c r="C181" s="2" t="s">
        <v>344</v>
      </c>
      <c r="D181" s="6">
        <v>2</v>
      </c>
      <c r="E181" s="3" t="s">
        <v>13</v>
      </c>
      <c r="F181" s="7">
        <v>14.5</v>
      </c>
      <c r="G181" s="7">
        <v>22.3</v>
      </c>
      <c r="H181" s="7">
        <f t="shared" si="8"/>
        <v>29</v>
      </c>
      <c r="I181" s="7">
        <f t="shared" si="9"/>
        <v>44.6</v>
      </c>
      <c r="K181" s="7">
        <f t="shared" si="10"/>
        <v>8.6999999999999993</v>
      </c>
      <c r="L181" s="7">
        <f t="shared" si="11"/>
        <v>17.399999999999999</v>
      </c>
    </row>
    <row r="182" spans="1:12" ht="11.55" customHeight="1">
      <c r="A182" s="1">
        <v>180</v>
      </c>
      <c r="B182" s="2" t="s">
        <v>345</v>
      </c>
      <c r="C182" s="2" t="s">
        <v>346</v>
      </c>
      <c r="D182" s="6">
        <v>4</v>
      </c>
      <c r="E182" s="3" t="s">
        <v>13</v>
      </c>
      <c r="F182" s="7">
        <v>0</v>
      </c>
      <c r="G182" s="7">
        <v>0</v>
      </c>
      <c r="H182" s="7">
        <f t="shared" si="8"/>
        <v>0</v>
      </c>
      <c r="I182" s="7">
        <f t="shared" si="9"/>
        <v>0</v>
      </c>
      <c r="J182" t="s">
        <v>67</v>
      </c>
      <c r="K182" s="7">
        <f t="shared" si="10"/>
        <v>0</v>
      </c>
      <c r="L182" s="7">
        <f t="shared" si="11"/>
        <v>0</v>
      </c>
    </row>
    <row r="183" spans="1:12" ht="11.55" customHeight="1">
      <c r="A183" s="1">
        <v>181</v>
      </c>
      <c r="B183" s="2" t="s">
        <v>347</v>
      </c>
      <c r="C183" s="2" t="s">
        <v>348</v>
      </c>
      <c r="D183" s="6">
        <v>2</v>
      </c>
      <c r="E183" s="3" t="s">
        <v>13</v>
      </c>
      <c r="F183" s="7">
        <v>0</v>
      </c>
      <c r="G183" s="7">
        <v>0</v>
      </c>
      <c r="H183" s="7">
        <f t="shared" si="8"/>
        <v>0</v>
      </c>
      <c r="I183" s="7">
        <f t="shared" si="9"/>
        <v>0</v>
      </c>
      <c r="J183" t="s">
        <v>67</v>
      </c>
      <c r="K183" s="7">
        <f t="shared" si="10"/>
        <v>0</v>
      </c>
      <c r="L183" s="7">
        <f t="shared" si="11"/>
        <v>0</v>
      </c>
    </row>
    <row r="184" spans="1:12" ht="11.55" customHeight="1">
      <c r="A184" s="1">
        <v>182</v>
      </c>
      <c r="B184" s="2" t="s">
        <v>349</v>
      </c>
      <c r="C184" s="2" t="s">
        <v>350</v>
      </c>
      <c r="D184" s="6">
        <v>0</v>
      </c>
      <c r="E184" s="3" t="s">
        <v>13</v>
      </c>
      <c r="F184" s="7">
        <v>0</v>
      </c>
      <c r="G184" s="7">
        <v>0</v>
      </c>
      <c r="H184" s="7">
        <f t="shared" si="8"/>
        <v>0</v>
      </c>
      <c r="I184" s="7">
        <f t="shared" si="9"/>
        <v>0</v>
      </c>
      <c r="J184" t="s">
        <v>649</v>
      </c>
      <c r="K184" s="7">
        <f t="shared" si="10"/>
        <v>0</v>
      </c>
      <c r="L184" s="7">
        <f t="shared" si="11"/>
        <v>0</v>
      </c>
    </row>
    <row r="185" spans="1:12" ht="11.55" customHeight="1">
      <c r="A185" s="1">
        <v>183</v>
      </c>
      <c r="B185" s="2" t="s">
        <v>351</v>
      </c>
      <c r="C185" s="2" t="s">
        <v>352</v>
      </c>
      <c r="D185" s="6">
        <v>1</v>
      </c>
      <c r="E185" s="3" t="s">
        <v>13</v>
      </c>
      <c r="F185" s="7">
        <v>0</v>
      </c>
      <c r="G185" s="7">
        <v>0</v>
      </c>
      <c r="H185" s="7">
        <f t="shared" si="8"/>
        <v>0</v>
      </c>
      <c r="I185" s="7">
        <f t="shared" si="9"/>
        <v>0</v>
      </c>
      <c r="J185" t="s">
        <v>67</v>
      </c>
      <c r="K185" s="7">
        <f t="shared" si="10"/>
        <v>0</v>
      </c>
      <c r="L185" s="7">
        <f t="shared" si="11"/>
        <v>0</v>
      </c>
    </row>
    <row r="186" spans="1:12" ht="11.55" customHeight="1">
      <c r="A186" s="1">
        <v>184</v>
      </c>
      <c r="B186" s="2" t="s">
        <v>353</v>
      </c>
      <c r="C186" s="2" t="s">
        <v>354</v>
      </c>
      <c r="D186" s="6">
        <v>60</v>
      </c>
      <c r="E186" s="3" t="s">
        <v>355</v>
      </c>
      <c r="F186" s="7">
        <v>1.29</v>
      </c>
      <c r="G186" s="7">
        <v>2.2999999999999998</v>
      </c>
      <c r="H186" s="7">
        <f t="shared" si="8"/>
        <v>77.400000000000006</v>
      </c>
      <c r="I186" s="7">
        <f t="shared" si="9"/>
        <v>138</v>
      </c>
      <c r="K186" s="7">
        <f t="shared" si="10"/>
        <v>0.77400000000000002</v>
      </c>
      <c r="L186" s="7">
        <f t="shared" si="11"/>
        <v>46.440000000000005</v>
      </c>
    </row>
    <row r="187" spans="1:12" ht="11.55" customHeight="1">
      <c r="A187" s="1">
        <v>185</v>
      </c>
      <c r="B187" s="2" t="s">
        <v>356</v>
      </c>
      <c r="C187" s="2" t="s">
        <v>357</v>
      </c>
      <c r="D187" s="6">
        <v>9</v>
      </c>
      <c r="E187" s="3" t="s">
        <v>358</v>
      </c>
      <c r="F187" s="7">
        <v>36.5</v>
      </c>
      <c r="G187" s="7">
        <v>62.27</v>
      </c>
      <c r="H187" s="7">
        <f t="shared" si="8"/>
        <v>328.5</v>
      </c>
      <c r="I187" s="7">
        <f t="shared" si="9"/>
        <v>560.43000000000006</v>
      </c>
      <c r="K187" s="7">
        <f t="shared" si="10"/>
        <v>21.9</v>
      </c>
      <c r="L187" s="7">
        <f t="shared" si="11"/>
        <v>197.1</v>
      </c>
    </row>
    <row r="188" spans="1:12" ht="11.55" customHeight="1">
      <c r="A188" s="1">
        <v>186</v>
      </c>
      <c r="B188" s="2" t="s">
        <v>359</v>
      </c>
      <c r="C188" s="2" t="s">
        <v>360</v>
      </c>
      <c r="D188" s="6">
        <v>1</v>
      </c>
      <c r="E188" s="3" t="s">
        <v>13</v>
      </c>
      <c r="F188" s="7">
        <v>55.4</v>
      </c>
      <c r="G188" s="7">
        <v>90.98</v>
      </c>
      <c r="H188" s="7">
        <f t="shared" si="8"/>
        <v>55.4</v>
      </c>
      <c r="I188" s="7">
        <f t="shared" si="9"/>
        <v>90.98</v>
      </c>
      <c r="K188" s="7">
        <f t="shared" si="10"/>
        <v>33.239999999999995</v>
      </c>
      <c r="L188" s="7">
        <f t="shared" si="11"/>
        <v>33.239999999999995</v>
      </c>
    </row>
    <row r="189" spans="1:12" ht="11.55" customHeight="1">
      <c r="A189" s="1">
        <v>187</v>
      </c>
      <c r="B189" s="2" t="s">
        <v>361</v>
      </c>
      <c r="C189" s="2" t="s">
        <v>362</v>
      </c>
      <c r="D189" s="6">
        <v>1</v>
      </c>
      <c r="E189" s="3" t="s">
        <v>358</v>
      </c>
      <c r="F189" s="7">
        <v>35.08</v>
      </c>
      <c r="G189" s="7">
        <v>57.91</v>
      </c>
      <c r="H189" s="7">
        <f t="shared" si="8"/>
        <v>35.08</v>
      </c>
      <c r="I189" s="7">
        <f t="shared" si="9"/>
        <v>57.91</v>
      </c>
      <c r="K189" s="7">
        <f t="shared" si="10"/>
        <v>21.047999999999998</v>
      </c>
      <c r="L189" s="7">
        <f t="shared" si="11"/>
        <v>21.047999999999998</v>
      </c>
    </row>
    <row r="190" spans="1:12" ht="11.55" customHeight="1">
      <c r="A190" s="1">
        <v>188</v>
      </c>
      <c r="B190" s="2" t="s">
        <v>363</v>
      </c>
      <c r="C190" s="2" t="s">
        <v>364</v>
      </c>
      <c r="D190" s="6">
        <v>3</v>
      </c>
      <c r="E190" s="3" t="s">
        <v>13</v>
      </c>
      <c r="F190" s="7">
        <v>137.09</v>
      </c>
      <c r="G190" s="7">
        <v>227.62</v>
      </c>
      <c r="H190" s="7">
        <f t="shared" si="8"/>
        <v>411.27</v>
      </c>
      <c r="I190" s="7">
        <f t="shared" si="9"/>
        <v>682.86</v>
      </c>
      <c r="K190" s="7">
        <f t="shared" si="10"/>
        <v>82.254000000000005</v>
      </c>
      <c r="L190" s="7">
        <f t="shared" si="11"/>
        <v>246.76199999999997</v>
      </c>
    </row>
    <row r="191" spans="1:12" ht="11.55" customHeight="1">
      <c r="A191" s="1">
        <v>189</v>
      </c>
      <c r="B191" s="2" t="s">
        <v>365</v>
      </c>
      <c r="C191" s="2" t="s">
        <v>366</v>
      </c>
      <c r="D191" s="6">
        <v>0</v>
      </c>
      <c r="E191" s="3" t="s">
        <v>13</v>
      </c>
      <c r="F191" s="7">
        <v>0</v>
      </c>
      <c r="G191" s="7">
        <v>0</v>
      </c>
      <c r="H191" s="7">
        <f t="shared" si="8"/>
        <v>0</v>
      </c>
      <c r="I191" s="7">
        <f t="shared" si="9"/>
        <v>0</v>
      </c>
      <c r="J191" t="s">
        <v>649</v>
      </c>
      <c r="K191" s="7">
        <f t="shared" si="10"/>
        <v>0</v>
      </c>
      <c r="L191" s="7">
        <f t="shared" si="11"/>
        <v>0</v>
      </c>
    </row>
    <row r="192" spans="1:12" ht="11.55" customHeight="1">
      <c r="A192" s="1">
        <v>190</v>
      </c>
      <c r="B192" s="2" t="s">
        <v>367</v>
      </c>
      <c r="C192" s="2" t="s">
        <v>368</v>
      </c>
      <c r="D192" s="6">
        <v>0</v>
      </c>
      <c r="E192" s="3" t="s">
        <v>13</v>
      </c>
      <c r="F192" s="7">
        <v>0</v>
      </c>
      <c r="G192" s="7">
        <v>0</v>
      </c>
      <c r="H192" s="7">
        <f t="shared" si="8"/>
        <v>0</v>
      </c>
      <c r="I192" s="7">
        <f t="shared" si="9"/>
        <v>0</v>
      </c>
      <c r="J192" t="s">
        <v>649</v>
      </c>
      <c r="K192" s="7">
        <f t="shared" si="10"/>
        <v>0</v>
      </c>
      <c r="L192" s="7">
        <f t="shared" si="11"/>
        <v>0</v>
      </c>
    </row>
    <row r="193" spans="1:12" ht="11.55" customHeight="1">
      <c r="A193" s="1">
        <v>191</v>
      </c>
      <c r="B193" s="2" t="s">
        <v>369</v>
      </c>
      <c r="C193" s="2" t="s">
        <v>370</v>
      </c>
      <c r="D193" s="6">
        <v>2</v>
      </c>
      <c r="E193" s="3" t="s">
        <v>13</v>
      </c>
      <c r="F193" s="7">
        <v>25.97</v>
      </c>
      <c r="G193" s="7">
        <v>51.5</v>
      </c>
      <c r="H193" s="7">
        <f t="shared" si="8"/>
        <v>51.94</v>
      </c>
      <c r="I193" s="7">
        <f t="shared" si="9"/>
        <v>103</v>
      </c>
      <c r="K193" s="7">
        <f t="shared" si="10"/>
        <v>15.581999999999999</v>
      </c>
      <c r="L193" s="7">
        <f t="shared" si="11"/>
        <v>31.163999999999998</v>
      </c>
    </row>
    <row r="194" spans="1:12" ht="11.55" customHeight="1">
      <c r="A194" s="1">
        <v>192</v>
      </c>
      <c r="B194" s="2" t="s">
        <v>371</v>
      </c>
      <c r="C194" s="2" t="s">
        <v>372</v>
      </c>
      <c r="D194" s="6">
        <v>1</v>
      </c>
      <c r="E194" s="3" t="s">
        <v>13</v>
      </c>
      <c r="F194" s="7">
        <v>12.78</v>
      </c>
      <c r="G194" s="7">
        <v>21.84</v>
      </c>
      <c r="H194" s="7">
        <f t="shared" si="8"/>
        <v>12.78</v>
      </c>
      <c r="I194" s="7">
        <f t="shared" si="9"/>
        <v>21.84</v>
      </c>
      <c r="K194" s="7">
        <f t="shared" si="10"/>
        <v>7.6679999999999993</v>
      </c>
      <c r="L194" s="7">
        <f t="shared" si="11"/>
        <v>7.6679999999999993</v>
      </c>
    </row>
    <row r="195" spans="1:12" ht="11.55" customHeight="1">
      <c r="A195" s="1">
        <v>193</v>
      </c>
      <c r="B195" s="2" t="s">
        <v>371</v>
      </c>
      <c r="C195" s="2" t="s">
        <v>372</v>
      </c>
      <c r="D195" s="6">
        <v>3</v>
      </c>
      <c r="E195" s="3" t="s">
        <v>13</v>
      </c>
      <c r="F195" s="7">
        <v>11.84</v>
      </c>
      <c r="G195" s="7">
        <v>21.84</v>
      </c>
      <c r="H195" s="7">
        <f t="shared" ref="H195:H258" si="12">IFERROR(D195*F195,0)</f>
        <v>35.519999999999996</v>
      </c>
      <c r="I195" s="7">
        <f t="shared" ref="I195:I258" si="13">IFERROR(D195*G195,0)</f>
        <v>65.52</v>
      </c>
      <c r="K195" s="7">
        <f t="shared" ref="K195:K258" si="14">F195*(1-40%)</f>
        <v>7.1040000000000001</v>
      </c>
      <c r="L195" s="7">
        <f t="shared" ref="L195:L258" si="15">H195*60%</f>
        <v>21.311999999999998</v>
      </c>
    </row>
    <row r="196" spans="1:12" ht="11.55" customHeight="1">
      <c r="A196" s="1">
        <v>194</v>
      </c>
      <c r="B196" s="2" t="s">
        <v>373</v>
      </c>
      <c r="C196" s="2" t="s">
        <v>374</v>
      </c>
      <c r="D196" s="6">
        <v>2</v>
      </c>
      <c r="E196" s="3" t="s">
        <v>13</v>
      </c>
      <c r="F196" s="7">
        <v>13.07</v>
      </c>
      <c r="G196" s="7">
        <v>23.75</v>
      </c>
      <c r="H196" s="7">
        <f t="shared" si="12"/>
        <v>26.14</v>
      </c>
      <c r="I196" s="7">
        <f t="shared" si="13"/>
        <v>47.5</v>
      </c>
      <c r="K196" s="7">
        <f t="shared" si="14"/>
        <v>7.8419999999999996</v>
      </c>
      <c r="L196" s="7">
        <f t="shared" si="15"/>
        <v>15.683999999999999</v>
      </c>
    </row>
    <row r="197" spans="1:12" ht="11.55" customHeight="1">
      <c r="A197" s="1">
        <v>195</v>
      </c>
      <c r="B197" s="2" t="s">
        <v>375</v>
      </c>
      <c r="C197" s="2" t="s">
        <v>376</v>
      </c>
      <c r="D197" s="6">
        <v>3</v>
      </c>
      <c r="E197" s="3" t="s">
        <v>13</v>
      </c>
      <c r="F197" s="7">
        <v>13.39</v>
      </c>
      <c r="G197" s="7">
        <v>20.58</v>
      </c>
      <c r="H197" s="7">
        <f t="shared" si="12"/>
        <v>40.17</v>
      </c>
      <c r="I197" s="7">
        <f t="shared" si="13"/>
        <v>61.739999999999995</v>
      </c>
      <c r="K197" s="7">
        <f t="shared" si="14"/>
        <v>8.0340000000000007</v>
      </c>
      <c r="L197" s="7">
        <f t="shared" si="15"/>
        <v>24.102</v>
      </c>
    </row>
    <row r="198" spans="1:12" ht="11.55" customHeight="1">
      <c r="A198" s="1">
        <v>196</v>
      </c>
      <c r="B198" s="2" t="s">
        <v>377</v>
      </c>
      <c r="C198" s="2" t="s">
        <v>378</v>
      </c>
      <c r="D198" s="6">
        <v>1</v>
      </c>
      <c r="E198" s="3" t="s">
        <v>13</v>
      </c>
      <c r="F198" s="7">
        <v>4.28</v>
      </c>
      <c r="G198" s="7">
        <v>8.15</v>
      </c>
      <c r="H198" s="7">
        <f t="shared" si="12"/>
        <v>4.28</v>
      </c>
      <c r="I198" s="7">
        <f t="shared" si="13"/>
        <v>8.15</v>
      </c>
      <c r="K198" s="7">
        <f t="shared" si="14"/>
        <v>2.5680000000000001</v>
      </c>
      <c r="L198" s="7">
        <f t="shared" si="15"/>
        <v>2.5680000000000001</v>
      </c>
    </row>
    <row r="199" spans="1:12" ht="11.55" customHeight="1">
      <c r="A199" s="1">
        <v>197</v>
      </c>
      <c r="B199" s="2" t="s">
        <v>379</v>
      </c>
      <c r="C199" s="2" t="s">
        <v>380</v>
      </c>
      <c r="D199" s="6">
        <v>4</v>
      </c>
      <c r="E199" s="3" t="s">
        <v>13</v>
      </c>
      <c r="F199" s="7">
        <v>3.6</v>
      </c>
      <c r="G199" s="7">
        <v>7</v>
      </c>
      <c r="H199" s="7">
        <f t="shared" si="12"/>
        <v>14.4</v>
      </c>
      <c r="I199" s="7">
        <f t="shared" si="13"/>
        <v>28</v>
      </c>
      <c r="K199" s="7">
        <f t="shared" si="14"/>
        <v>2.16</v>
      </c>
      <c r="L199" s="7">
        <f t="shared" si="15"/>
        <v>8.64</v>
      </c>
    </row>
    <row r="200" spans="1:12" ht="11.55" customHeight="1">
      <c r="A200" s="1">
        <v>198</v>
      </c>
      <c r="B200" s="2" t="s">
        <v>381</v>
      </c>
      <c r="C200" s="2" t="s">
        <v>382</v>
      </c>
      <c r="D200" s="6">
        <v>10</v>
      </c>
      <c r="E200" s="3" t="s">
        <v>13</v>
      </c>
      <c r="F200" s="7">
        <v>15</v>
      </c>
      <c r="G200" s="7">
        <v>24.91</v>
      </c>
      <c r="H200" s="7">
        <f t="shared" si="12"/>
        <v>150</v>
      </c>
      <c r="I200" s="7">
        <f t="shared" si="13"/>
        <v>249.1</v>
      </c>
      <c r="K200" s="7">
        <f t="shared" si="14"/>
        <v>9</v>
      </c>
      <c r="L200" s="7">
        <f t="shared" si="15"/>
        <v>90</v>
      </c>
    </row>
    <row r="201" spans="1:12" ht="11.55" customHeight="1">
      <c r="A201" s="1">
        <v>199</v>
      </c>
      <c r="B201" s="2" t="s">
        <v>383</v>
      </c>
      <c r="C201" s="2" t="s">
        <v>384</v>
      </c>
      <c r="D201" s="6">
        <v>4</v>
      </c>
      <c r="E201" s="3" t="s">
        <v>13</v>
      </c>
      <c r="F201" s="7">
        <v>18.03</v>
      </c>
      <c r="G201" s="7">
        <v>33.94</v>
      </c>
      <c r="H201" s="7">
        <f t="shared" si="12"/>
        <v>72.12</v>
      </c>
      <c r="I201" s="7">
        <f t="shared" si="13"/>
        <v>135.76</v>
      </c>
      <c r="K201" s="7">
        <f t="shared" si="14"/>
        <v>10.818</v>
      </c>
      <c r="L201" s="7">
        <f t="shared" si="15"/>
        <v>43.271999999999998</v>
      </c>
    </row>
    <row r="202" spans="1:12" ht="11.55" customHeight="1">
      <c r="A202" s="1">
        <v>200</v>
      </c>
      <c r="B202" s="2" t="s">
        <v>385</v>
      </c>
      <c r="C202" s="2" t="s">
        <v>386</v>
      </c>
      <c r="D202" s="6">
        <v>13</v>
      </c>
      <c r="E202" s="3" t="s">
        <v>13</v>
      </c>
      <c r="F202" s="7">
        <v>1.05</v>
      </c>
      <c r="G202" s="7">
        <v>2.5</v>
      </c>
      <c r="H202" s="7">
        <f t="shared" si="12"/>
        <v>13.65</v>
      </c>
      <c r="I202" s="7">
        <f t="shared" si="13"/>
        <v>32.5</v>
      </c>
      <c r="K202" s="7">
        <f t="shared" si="14"/>
        <v>0.63</v>
      </c>
      <c r="L202" s="7">
        <f t="shared" si="15"/>
        <v>8.19</v>
      </c>
    </row>
    <row r="203" spans="1:12" ht="11.55" customHeight="1">
      <c r="A203" s="1">
        <v>201</v>
      </c>
      <c r="B203" s="2" t="s">
        <v>387</v>
      </c>
      <c r="C203" s="2" t="s">
        <v>388</v>
      </c>
      <c r="D203" s="6">
        <v>8</v>
      </c>
      <c r="E203" s="3" t="s">
        <v>13</v>
      </c>
      <c r="F203" s="7">
        <v>1.05</v>
      </c>
      <c r="G203" s="7">
        <v>2.5</v>
      </c>
      <c r="H203" s="7">
        <f t="shared" si="12"/>
        <v>8.4</v>
      </c>
      <c r="I203" s="7">
        <f t="shared" si="13"/>
        <v>20</v>
      </c>
      <c r="K203" s="7">
        <f t="shared" si="14"/>
        <v>0.63</v>
      </c>
      <c r="L203" s="7">
        <f t="shared" si="15"/>
        <v>5.04</v>
      </c>
    </row>
    <row r="204" spans="1:12" ht="11.55" customHeight="1">
      <c r="A204" s="1">
        <v>202</v>
      </c>
      <c r="B204" s="2" t="s">
        <v>389</v>
      </c>
      <c r="C204" s="2" t="s">
        <v>390</v>
      </c>
      <c r="D204" s="6">
        <v>0</v>
      </c>
      <c r="E204" s="3" t="s">
        <v>84</v>
      </c>
      <c r="F204" s="7">
        <v>0</v>
      </c>
      <c r="G204" s="7">
        <v>0</v>
      </c>
      <c r="H204" s="7">
        <f t="shared" si="12"/>
        <v>0</v>
      </c>
      <c r="I204" s="7">
        <f t="shared" si="13"/>
        <v>0</v>
      </c>
      <c r="J204" t="s">
        <v>649</v>
      </c>
      <c r="K204" s="7">
        <f t="shared" si="14"/>
        <v>0</v>
      </c>
      <c r="L204" s="7">
        <f t="shared" si="15"/>
        <v>0</v>
      </c>
    </row>
    <row r="205" spans="1:12" ht="11.55" customHeight="1">
      <c r="A205" s="1">
        <v>203</v>
      </c>
      <c r="B205" s="2" t="s">
        <v>391</v>
      </c>
      <c r="C205" s="2" t="s">
        <v>392</v>
      </c>
      <c r="D205" s="6">
        <v>7</v>
      </c>
      <c r="E205" s="3" t="s">
        <v>84</v>
      </c>
      <c r="F205" s="7">
        <v>5.58</v>
      </c>
      <c r="G205" s="7">
        <v>10.98</v>
      </c>
      <c r="H205" s="7">
        <f t="shared" si="12"/>
        <v>39.06</v>
      </c>
      <c r="I205" s="7">
        <f t="shared" si="13"/>
        <v>76.86</v>
      </c>
      <c r="K205" s="7">
        <f t="shared" si="14"/>
        <v>3.3479999999999999</v>
      </c>
      <c r="L205" s="7">
        <f t="shared" si="15"/>
        <v>23.436</v>
      </c>
    </row>
    <row r="206" spans="1:12" ht="11.55" customHeight="1">
      <c r="A206" s="1">
        <v>204</v>
      </c>
      <c r="B206" s="2" t="s">
        <v>393</v>
      </c>
      <c r="C206" s="2" t="s">
        <v>394</v>
      </c>
      <c r="D206" s="6">
        <v>9</v>
      </c>
      <c r="E206" s="3" t="s">
        <v>84</v>
      </c>
      <c r="F206" s="7">
        <v>9.66</v>
      </c>
      <c r="G206" s="7">
        <v>17.82</v>
      </c>
      <c r="H206" s="7">
        <f t="shared" si="12"/>
        <v>86.94</v>
      </c>
      <c r="I206" s="7">
        <f t="shared" si="13"/>
        <v>160.38</v>
      </c>
      <c r="K206" s="7">
        <f t="shared" si="14"/>
        <v>5.7960000000000003</v>
      </c>
      <c r="L206" s="7">
        <f t="shared" si="15"/>
        <v>52.163999999999994</v>
      </c>
    </row>
    <row r="207" spans="1:12" ht="11.55" customHeight="1">
      <c r="A207" s="1">
        <v>205</v>
      </c>
      <c r="B207" s="2" t="s">
        <v>395</v>
      </c>
      <c r="C207" s="2" t="s">
        <v>396</v>
      </c>
      <c r="D207" s="6">
        <v>0</v>
      </c>
      <c r="E207" s="3" t="s">
        <v>84</v>
      </c>
      <c r="F207" s="7">
        <v>0</v>
      </c>
      <c r="G207" s="7">
        <v>0</v>
      </c>
      <c r="H207" s="7">
        <f t="shared" si="12"/>
        <v>0</v>
      </c>
      <c r="I207" s="7">
        <f t="shared" si="13"/>
        <v>0</v>
      </c>
      <c r="J207" t="s">
        <v>649</v>
      </c>
      <c r="K207" s="7">
        <f t="shared" si="14"/>
        <v>0</v>
      </c>
      <c r="L207" s="7">
        <f t="shared" si="15"/>
        <v>0</v>
      </c>
    </row>
    <row r="208" spans="1:12" ht="11.55" customHeight="1">
      <c r="A208" s="1">
        <v>206</v>
      </c>
      <c r="B208" s="2" t="s">
        <v>397</v>
      </c>
      <c r="C208" s="2" t="s">
        <v>398</v>
      </c>
      <c r="D208" s="6">
        <v>10</v>
      </c>
      <c r="E208" s="3" t="s">
        <v>84</v>
      </c>
      <c r="F208" s="7">
        <v>5.7</v>
      </c>
      <c r="G208" s="7">
        <v>10.52</v>
      </c>
      <c r="H208" s="7">
        <f t="shared" si="12"/>
        <v>57</v>
      </c>
      <c r="I208" s="7">
        <f t="shared" si="13"/>
        <v>105.19999999999999</v>
      </c>
      <c r="K208" s="7">
        <f t="shared" si="14"/>
        <v>3.42</v>
      </c>
      <c r="L208" s="7">
        <f t="shared" si="15"/>
        <v>34.199999999999996</v>
      </c>
    </row>
    <row r="209" spans="1:12" ht="11.55" customHeight="1">
      <c r="A209" s="1">
        <v>207</v>
      </c>
      <c r="B209" s="2" t="s">
        <v>399</v>
      </c>
      <c r="C209" s="2" t="s">
        <v>400</v>
      </c>
      <c r="D209" s="6">
        <v>1</v>
      </c>
      <c r="E209" s="3" t="s">
        <v>84</v>
      </c>
      <c r="F209" s="7">
        <v>0</v>
      </c>
      <c r="G209" s="7">
        <v>0</v>
      </c>
      <c r="H209" s="7">
        <f t="shared" si="12"/>
        <v>0</v>
      </c>
      <c r="I209" s="7">
        <f t="shared" si="13"/>
        <v>0</v>
      </c>
      <c r="J209" t="s">
        <v>1232</v>
      </c>
      <c r="K209" s="7">
        <f t="shared" si="14"/>
        <v>0</v>
      </c>
      <c r="L209" s="7">
        <f t="shared" si="15"/>
        <v>0</v>
      </c>
    </row>
    <row r="210" spans="1:12" ht="11.55" customHeight="1">
      <c r="A210" s="1">
        <v>208</v>
      </c>
      <c r="B210" s="2" t="s">
        <v>401</v>
      </c>
      <c r="C210" s="2" t="s">
        <v>402</v>
      </c>
      <c r="D210" s="6">
        <v>7</v>
      </c>
      <c r="E210" s="3" t="s">
        <v>13</v>
      </c>
      <c r="F210" s="7">
        <v>9.58</v>
      </c>
      <c r="G210" s="7">
        <v>15.9</v>
      </c>
      <c r="H210" s="7">
        <f t="shared" si="12"/>
        <v>67.06</v>
      </c>
      <c r="I210" s="7">
        <f t="shared" si="13"/>
        <v>111.3</v>
      </c>
      <c r="K210" s="7">
        <f t="shared" si="14"/>
        <v>5.7480000000000002</v>
      </c>
      <c r="L210" s="7">
        <f t="shared" si="15"/>
        <v>40.235999999999997</v>
      </c>
    </row>
    <row r="211" spans="1:12" ht="11.55" customHeight="1">
      <c r="A211" s="1">
        <v>209</v>
      </c>
      <c r="B211" s="2" t="s">
        <v>401</v>
      </c>
      <c r="C211" s="2" t="s">
        <v>402</v>
      </c>
      <c r="D211" s="6">
        <v>1</v>
      </c>
      <c r="E211" s="3" t="s">
        <v>13</v>
      </c>
      <c r="F211" s="7">
        <v>10.02</v>
      </c>
      <c r="G211" s="7">
        <v>15.9</v>
      </c>
      <c r="H211" s="7">
        <f t="shared" si="12"/>
        <v>10.02</v>
      </c>
      <c r="I211" s="7">
        <f t="shared" si="13"/>
        <v>15.9</v>
      </c>
      <c r="K211" s="7">
        <f t="shared" si="14"/>
        <v>6.0119999999999996</v>
      </c>
      <c r="L211" s="7">
        <f t="shared" si="15"/>
        <v>6.0119999999999996</v>
      </c>
    </row>
    <row r="212" spans="1:12" ht="11.55" customHeight="1">
      <c r="A212" s="1">
        <v>210</v>
      </c>
      <c r="B212" s="2" t="s">
        <v>403</v>
      </c>
      <c r="C212" s="2" t="s">
        <v>404</v>
      </c>
      <c r="D212" s="6">
        <v>5</v>
      </c>
      <c r="E212" s="3" t="s">
        <v>13</v>
      </c>
      <c r="F212" s="7">
        <v>12.5</v>
      </c>
      <c r="G212" s="7">
        <v>19.07</v>
      </c>
      <c r="H212" s="7">
        <f t="shared" si="12"/>
        <v>62.5</v>
      </c>
      <c r="I212" s="7">
        <f t="shared" si="13"/>
        <v>95.35</v>
      </c>
      <c r="K212" s="7">
        <f t="shared" si="14"/>
        <v>7.5</v>
      </c>
      <c r="L212" s="7">
        <f t="shared" si="15"/>
        <v>37.5</v>
      </c>
    </row>
    <row r="213" spans="1:12" ht="11.55" customHeight="1">
      <c r="A213" s="1">
        <v>211</v>
      </c>
      <c r="B213" s="2" t="s">
        <v>405</v>
      </c>
      <c r="C213" s="2" t="s">
        <v>406</v>
      </c>
      <c r="D213" s="6">
        <v>59</v>
      </c>
      <c r="E213" s="3" t="s">
        <v>13</v>
      </c>
      <c r="F213" s="7">
        <v>3.5</v>
      </c>
      <c r="G213" s="7">
        <v>7.01</v>
      </c>
      <c r="H213" s="7">
        <f t="shared" si="12"/>
        <v>206.5</v>
      </c>
      <c r="I213" s="7">
        <f t="shared" si="13"/>
        <v>413.59</v>
      </c>
      <c r="K213" s="7">
        <f t="shared" si="14"/>
        <v>2.1</v>
      </c>
      <c r="L213" s="7">
        <f t="shared" si="15"/>
        <v>123.89999999999999</v>
      </c>
    </row>
    <row r="214" spans="1:12" ht="11.55" customHeight="1">
      <c r="A214" s="1">
        <v>212</v>
      </c>
      <c r="B214" s="2" t="s">
        <v>405</v>
      </c>
      <c r="C214" s="2" t="s">
        <v>406</v>
      </c>
      <c r="D214" s="6">
        <v>1</v>
      </c>
      <c r="E214" s="3" t="s">
        <v>13</v>
      </c>
      <c r="F214" s="7">
        <v>3.5</v>
      </c>
      <c r="G214" s="7">
        <v>7.01</v>
      </c>
      <c r="H214" s="7">
        <f t="shared" si="12"/>
        <v>3.5</v>
      </c>
      <c r="I214" s="7">
        <f t="shared" si="13"/>
        <v>7.01</v>
      </c>
      <c r="K214" s="7">
        <f t="shared" si="14"/>
        <v>2.1</v>
      </c>
      <c r="L214" s="7">
        <f t="shared" si="15"/>
        <v>2.1</v>
      </c>
    </row>
    <row r="215" spans="1:12" ht="11.55" customHeight="1">
      <c r="A215" s="1">
        <v>213</v>
      </c>
      <c r="B215" s="2" t="s">
        <v>405</v>
      </c>
      <c r="C215" s="2" t="s">
        <v>406</v>
      </c>
      <c r="D215" s="6">
        <v>4</v>
      </c>
      <c r="E215" s="3" t="s">
        <v>13</v>
      </c>
      <c r="F215" s="7">
        <v>3.5</v>
      </c>
      <c r="G215" s="7">
        <v>7.01</v>
      </c>
      <c r="H215" s="7">
        <f t="shared" si="12"/>
        <v>14</v>
      </c>
      <c r="I215" s="7">
        <f t="shared" si="13"/>
        <v>28.04</v>
      </c>
      <c r="K215" s="7">
        <f t="shared" si="14"/>
        <v>2.1</v>
      </c>
      <c r="L215" s="7">
        <f t="shared" si="15"/>
        <v>8.4</v>
      </c>
    </row>
    <row r="216" spans="1:12" ht="11.55" customHeight="1">
      <c r="A216" s="1">
        <v>214</v>
      </c>
      <c r="B216" s="2" t="s">
        <v>407</v>
      </c>
      <c r="C216" s="2" t="s">
        <v>408</v>
      </c>
      <c r="D216" s="6">
        <v>8</v>
      </c>
      <c r="E216" s="3" t="s">
        <v>13</v>
      </c>
      <c r="F216" s="7">
        <v>2.8</v>
      </c>
      <c r="G216" s="7">
        <v>5.54</v>
      </c>
      <c r="H216" s="7">
        <f t="shared" si="12"/>
        <v>22.4</v>
      </c>
      <c r="I216" s="7">
        <f t="shared" si="13"/>
        <v>44.32</v>
      </c>
      <c r="K216" s="7">
        <f t="shared" si="14"/>
        <v>1.68</v>
      </c>
      <c r="L216" s="7">
        <f t="shared" si="15"/>
        <v>13.44</v>
      </c>
    </row>
    <row r="217" spans="1:12" ht="11.55" customHeight="1">
      <c r="A217" s="1">
        <v>215</v>
      </c>
      <c r="B217" s="2" t="s">
        <v>409</v>
      </c>
      <c r="C217" s="2" t="s">
        <v>410</v>
      </c>
      <c r="D217" s="6">
        <v>3</v>
      </c>
      <c r="E217" s="3" t="s">
        <v>13</v>
      </c>
      <c r="F217" s="7">
        <v>24.32</v>
      </c>
      <c r="G217" s="7">
        <v>43.7</v>
      </c>
      <c r="H217" s="7">
        <f t="shared" si="12"/>
        <v>72.960000000000008</v>
      </c>
      <c r="I217" s="7">
        <f t="shared" si="13"/>
        <v>131.10000000000002</v>
      </c>
      <c r="K217" s="7">
        <f t="shared" si="14"/>
        <v>14.591999999999999</v>
      </c>
      <c r="L217" s="7">
        <f t="shared" si="15"/>
        <v>43.776000000000003</v>
      </c>
    </row>
    <row r="218" spans="1:12" ht="11.55" customHeight="1">
      <c r="A218" s="1">
        <v>216</v>
      </c>
      <c r="B218" s="2" t="s">
        <v>411</v>
      </c>
      <c r="C218" s="2" t="s">
        <v>412</v>
      </c>
      <c r="D218" s="6">
        <v>7</v>
      </c>
      <c r="E218" s="3" t="s">
        <v>13</v>
      </c>
      <c r="F218" s="7">
        <v>3.54</v>
      </c>
      <c r="G218" s="7">
        <v>6.53</v>
      </c>
      <c r="H218" s="7">
        <f t="shared" si="12"/>
        <v>24.78</v>
      </c>
      <c r="I218" s="7">
        <f t="shared" si="13"/>
        <v>45.71</v>
      </c>
      <c r="K218" s="7">
        <f t="shared" si="14"/>
        <v>2.1240000000000001</v>
      </c>
      <c r="L218" s="7">
        <f t="shared" si="15"/>
        <v>14.868</v>
      </c>
    </row>
    <row r="219" spans="1:12" ht="11.55" customHeight="1">
      <c r="A219" s="1">
        <v>217</v>
      </c>
      <c r="B219" s="2" t="s">
        <v>413</v>
      </c>
      <c r="C219" s="2" t="s">
        <v>414</v>
      </c>
      <c r="D219" s="6">
        <v>0</v>
      </c>
      <c r="E219" s="3" t="s">
        <v>13</v>
      </c>
      <c r="F219" s="7">
        <v>0</v>
      </c>
      <c r="G219" s="7">
        <v>0</v>
      </c>
      <c r="H219" s="7">
        <f t="shared" si="12"/>
        <v>0</v>
      </c>
      <c r="I219" s="7">
        <f t="shared" si="13"/>
        <v>0</v>
      </c>
      <c r="J219" t="s">
        <v>649</v>
      </c>
      <c r="K219" s="7">
        <f t="shared" si="14"/>
        <v>0</v>
      </c>
      <c r="L219" s="7">
        <f t="shared" si="15"/>
        <v>0</v>
      </c>
    </row>
    <row r="220" spans="1:12" ht="11.55" customHeight="1">
      <c r="A220" s="1">
        <v>218</v>
      </c>
      <c r="B220" s="2" t="s">
        <v>415</v>
      </c>
      <c r="C220" s="2" t="s">
        <v>416</v>
      </c>
      <c r="D220" s="6">
        <v>3</v>
      </c>
      <c r="E220" s="3" t="s">
        <v>13</v>
      </c>
      <c r="F220" s="7">
        <v>10.38</v>
      </c>
      <c r="G220" s="7">
        <v>19.149999999999999</v>
      </c>
      <c r="H220" s="7">
        <f t="shared" si="12"/>
        <v>31.14</v>
      </c>
      <c r="I220" s="7">
        <f t="shared" si="13"/>
        <v>57.449999999999996</v>
      </c>
      <c r="K220" s="7">
        <f t="shared" si="14"/>
        <v>6.2280000000000006</v>
      </c>
      <c r="L220" s="7">
        <f t="shared" si="15"/>
        <v>18.684000000000001</v>
      </c>
    </row>
    <row r="221" spans="1:12" ht="11.55" customHeight="1">
      <c r="A221" s="1">
        <v>219</v>
      </c>
      <c r="B221" s="2" t="s">
        <v>417</v>
      </c>
      <c r="C221" s="2" t="s">
        <v>418</v>
      </c>
      <c r="D221" s="6">
        <v>6</v>
      </c>
      <c r="E221" s="3" t="s">
        <v>13</v>
      </c>
      <c r="F221" s="7">
        <v>9.75</v>
      </c>
      <c r="G221" s="7">
        <v>17.989999999999998</v>
      </c>
      <c r="H221" s="7">
        <f t="shared" si="12"/>
        <v>58.5</v>
      </c>
      <c r="I221" s="7">
        <f t="shared" si="13"/>
        <v>107.94</v>
      </c>
      <c r="K221" s="7">
        <f t="shared" si="14"/>
        <v>5.85</v>
      </c>
      <c r="L221" s="7">
        <f t="shared" si="15"/>
        <v>35.1</v>
      </c>
    </row>
    <row r="222" spans="1:12" ht="11.55" customHeight="1">
      <c r="A222" s="1">
        <v>220</v>
      </c>
      <c r="B222" s="2" t="s">
        <v>419</v>
      </c>
      <c r="C222" s="2" t="s">
        <v>420</v>
      </c>
      <c r="D222" s="6">
        <v>1</v>
      </c>
      <c r="E222" s="3" t="s">
        <v>13</v>
      </c>
      <c r="F222" s="7">
        <v>405</v>
      </c>
      <c r="G222" s="7">
        <v>739.91</v>
      </c>
      <c r="H222" s="7">
        <f t="shared" si="12"/>
        <v>405</v>
      </c>
      <c r="I222" s="7">
        <f t="shared" si="13"/>
        <v>739.91</v>
      </c>
      <c r="K222" s="7">
        <f t="shared" si="14"/>
        <v>243</v>
      </c>
      <c r="L222" s="7">
        <f t="shared" si="15"/>
        <v>243</v>
      </c>
    </row>
    <row r="223" spans="1:12" ht="11.55" customHeight="1">
      <c r="A223" s="1">
        <v>221</v>
      </c>
      <c r="B223" s="2" t="s">
        <v>421</v>
      </c>
      <c r="C223" s="2" t="s">
        <v>421</v>
      </c>
      <c r="D223" s="6">
        <v>1</v>
      </c>
      <c r="E223" s="3" t="s">
        <v>13</v>
      </c>
      <c r="F223" s="7">
        <v>0</v>
      </c>
      <c r="G223" s="7">
        <v>0</v>
      </c>
      <c r="H223" s="7">
        <f t="shared" si="12"/>
        <v>0</v>
      </c>
      <c r="I223" s="7">
        <f t="shared" si="13"/>
        <v>0</v>
      </c>
      <c r="J223" t="s">
        <v>1232</v>
      </c>
      <c r="K223" s="7">
        <f t="shared" si="14"/>
        <v>0</v>
      </c>
      <c r="L223" s="7">
        <f t="shared" si="15"/>
        <v>0</v>
      </c>
    </row>
    <row r="224" spans="1:12" ht="11.55" customHeight="1">
      <c r="A224" s="1">
        <v>222</v>
      </c>
      <c r="B224" s="2" t="s">
        <v>422</v>
      </c>
      <c r="C224" s="2" t="s">
        <v>423</v>
      </c>
      <c r="D224" s="6">
        <v>2</v>
      </c>
      <c r="E224" s="3" t="s">
        <v>13</v>
      </c>
      <c r="F224" s="7">
        <v>14.94</v>
      </c>
      <c r="G224" s="7">
        <v>26.47</v>
      </c>
      <c r="H224" s="7">
        <f t="shared" si="12"/>
        <v>29.88</v>
      </c>
      <c r="I224" s="7">
        <f t="shared" si="13"/>
        <v>52.94</v>
      </c>
      <c r="K224" s="7">
        <f t="shared" si="14"/>
        <v>8.9639999999999986</v>
      </c>
      <c r="L224" s="7">
        <f t="shared" si="15"/>
        <v>17.927999999999997</v>
      </c>
    </row>
    <row r="225" spans="1:12" ht="11.55" customHeight="1">
      <c r="A225" s="1">
        <v>223</v>
      </c>
      <c r="B225" s="2" t="s">
        <v>424</v>
      </c>
      <c r="C225" s="2" t="s">
        <v>425</v>
      </c>
      <c r="D225" s="6">
        <v>6</v>
      </c>
      <c r="E225" s="3" t="s">
        <v>13</v>
      </c>
      <c r="F225" s="7">
        <v>0</v>
      </c>
      <c r="G225" s="7">
        <v>0</v>
      </c>
      <c r="H225" s="7">
        <f t="shared" si="12"/>
        <v>0</v>
      </c>
      <c r="I225" s="7">
        <f t="shared" si="13"/>
        <v>0</v>
      </c>
      <c r="J225" t="s">
        <v>1232</v>
      </c>
      <c r="K225" s="7">
        <f t="shared" si="14"/>
        <v>0</v>
      </c>
      <c r="L225" s="7">
        <f t="shared" si="15"/>
        <v>0</v>
      </c>
    </row>
    <row r="226" spans="1:12" ht="11.55" customHeight="1">
      <c r="A226" s="1">
        <v>224</v>
      </c>
      <c r="B226" s="2" t="s">
        <v>426</v>
      </c>
      <c r="C226" s="2" t="s">
        <v>427</v>
      </c>
      <c r="D226" s="6">
        <v>1</v>
      </c>
      <c r="E226" s="3" t="s">
        <v>13</v>
      </c>
      <c r="F226" s="7">
        <v>122</v>
      </c>
      <c r="G226" s="7">
        <v>215.25</v>
      </c>
      <c r="H226" s="7">
        <f t="shared" si="12"/>
        <v>122</v>
      </c>
      <c r="I226" s="7">
        <f t="shared" si="13"/>
        <v>215.25</v>
      </c>
      <c r="K226" s="7">
        <f t="shared" si="14"/>
        <v>73.2</v>
      </c>
      <c r="L226" s="7">
        <f t="shared" si="15"/>
        <v>73.2</v>
      </c>
    </row>
    <row r="227" spans="1:12" ht="11.55" customHeight="1">
      <c r="A227" s="1">
        <v>225</v>
      </c>
      <c r="B227" s="2" t="s">
        <v>428</v>
      </c>
      <c r="C227" s="2" t="s">
        <v>429</v>
      </c>
      <c r="D227" s="6">
        <v>1</v>
      </c>
      <c r="E227" s="3" t="s">
        <v>13</v>
      </c>
      <c r="F227" s="7">
        <v>122</v>
      </c>
      <c r="G227" s="7">
        <v>222.14</v>
      </c>
      <c r="H227" s="7">
        <f t="shared" si="12"/>
        <v>122</v>
      </c>
      <c r="I227" s="7">
        <f t="shared" si="13"/>
        <v>222.14</v>
      </c>
      <c r="K227" s="7">
        <f t="shared" si="14"/>
        <v>73.2</v>
      </c>
      <c r="L227" s="7">
        <f t="shared" si="15"/>
        <v>73.2</v>
      </c>
    </row>
    <row r="228" spans="1:12" ht="11.55" customHeight="1">
      <c r="A228" s="1">
        <v>226</v>
      </c>
      <c r="B228" s="2" t="s">
        <v>430</v>
      </c>
      <c r="C228" s="2" t="s">
        <v>431</v>
      </c>
      <c r="D228" s="6">
        <v>1</v>
      </c>
      <c r="E228" s="3" t="s">
        <v>13</v>
      </c>
      <c r="F228" s="7">
        <v>0</v>
      </c>
      <c r="G228" s="7">
        <v>0.01</v>
      </c>
      <c r="H228" s="7">
        <f t="shared" si="12"/>
        <v>0</v>
      </c>
      <c r="I228" s="7">
        <f t="shared" si="13"/>
        <v>0.01</v>
      </c>
      <c r="K228" s="7">
        <f t="shared" si="14"/>
        <v>0</v>
      </c>
      <c r="L228" s="7">
        <f t="shared" si="15"/>
        <v>0</v>
      </c>
    </row>
    <row r="229" spans="1:12" ht="11.55" customHeight="1">
      <c r="A229" s="1">
        <v>227</v>
      </c>
      <c r="B229" s="2" t="s">
        <v>432</v>
      </c>
      <c r="C229" s="2" t="s">
        <v>433</v>
      </c>
      <c r="D229" s="6">
        <v>2</v>
      </c>
      <c r="E229" s="3" t="s">
        <v>13</v>
      </c>
      <c r="F229" s="7">
        <v>85.79</v>
      </c>
      <c r="G229" s="7">
        <v>160.15</v>
      </c>
      <c r="H229" s="7">
        <f t="shared" si="12"/>
        <v>171.58</v>
      </c>
      <c r="I229" s="7">
        <f t="shared" si="13"/>
        <v>320.3</v>
      </c>
      <c r="K229" s="7">
        <f t="shared" si="14"/>
        <v>51.474000000000004</v>
      </c>
      <c r="L229" s="7">
        <f t="shared" si="15"/>
        <v>102.94800000000001</v>
      </c>
    </row>
    <row r="230" spans="1:12" ht="11.55" customHeight="1">
      <c r="A230" s="1">
        <v>228</v>
      </c>
      <c r="B230" s="2" t="s">
        <v>434</v>
      </c>
      <c r="C230" s="2" t="s">
        <v>435</v>
      </c>
      <c r="D230" s="6">
        <v>13</v>
      </c>
      <c r="E230" s="3" t="s">
        <v>13</v>
      </c>
      <c r="F230" s="7">
        <v>3.05</v>
      </c>
      <c r="G230" s="7">
        <v>6.48</v>
      </c>
      <c r="H230" s="7">
        <f t="shared" si="12"/>
        <v>39.65</v>
      </c>
      <c r="I230" s="7">
        <f t="shared" si="13"/>
        <v>84.240000000000009</v>
      </c>
      <c r="K230" s="7">
        <f t="shared" si="14"/>
        <v>1.8299999999999998</v>
      </c>
      <c r="L230" s="7">
        <f t="shared" si="15"/>
        <v>23.79</v>
      </c>
    </row>
    <row r="231" spans="1:12" ht="11.55" customHeight="1">
      <c r="A231" s="1">
        <v>229</v>
      </c>
      <c r="B231" s="2" t="s">
        <v>436</v>
      </c>
      <c r="C231" s="2" t="s">
        <v>437</v>
      </c>
      <c r="D231" s="6">
        <v>9</v>
      </c>
      <c r="E231" s="3" t="s">
        <v>13</v>
      </c>
      <c r="F231" s="7">
        <v>4.3600000000000003</v>
      </c>
      <c r="G231" s="7">
        <v>10.220000000000001</v>
      </c>
      <c r="H231" s="7">
        <f t="shared" si="12"/>
        <v>39.24</v>
      </c>
      <c r="I231" s="7">
        <f t="shared" si="13"/>
        <v>91.98</v>
      </c>
      <c r="K231" s="7">
        <f t="shared" si="14"/>
        <v>2.6160000000000001</v>
      </c>
      <c r="L231" s="7">
        <f t="shared" si="15"/>
        <v>23.544</v>
      </c>
    </row>
    <row r="232" spans="1:12" ht="11.55" customHeight="1">
      <c r="A232" s="1">
        <v>230</v>
      </c>
      <c r="B232" s="2" t="s">
        <v>438</v>
      </c>
      <c r="C232" s="2" t="s">
        <v>439</v>
      </c>
      <c r="D232" s="6">
        <v>8</v>
      </c>
      <c r="E232" s="3" t="s">
        <v>13</v>
      </c>
      <c r="F232" s="7">
        <v>3.85</v>
      </c>
      <c r="G232" s="7">
        <v>8.0299999999999994</v>
      </c>
      <c r="H232" s="7">
        <f t="shared" si="12"/>
        <v>30.8</v>
      </c>
      <c r="I232" s="7">
        <f t="shared" si="13"/>
        <v>64.239999999999995</v>
      </c>
      <c r="K232" s="7">
        <f t="shared" si="14"/>
        <v>2.31</v>
      </c>
      <c r="L232" s="7">
        <f t="shared" si="15"/>
        <v>18.48</v>
      </c>
    </row>
    <row r="233" spans="1:12" ht="11.55" customHeight="1">
      <c r="A233" s="1">
        <v>231</v>
      </c>
      <c r="B233" s="2" t="s">
        <v>440</v>
      </c>
      <c r="C233" s="2" t="s">
        <v>441</v>
      </c>
      <c r="D233" s="6">
        <v>7</v>
      </c>
      <c r="E233" s="3" t="s">
        <v>13</v>
      </c>
      <c r="F233" s="7">
        <v>3.2</v>
      </c>
      <c r="G233" s="7">
        <v>6.48</v>
      </c>
      <c r="H233" s="7">
        <f t="shared" si="12"/>
        <v>22.400000000000002</v>
      </c>
      <c r="I233" s="7">
        <f t="shared" si="13"/>
        <v>45.36</v>
      </c>
      <c r="K233" s="7">
        <f t="shared" si="14"/>
        <v>1.92</v>
      </c>
      <c r="L233" s="7">
        <f t="shared" si="15"/>
        <v>13.440000000000001</v>
      </c>
    </row>
    <row r="234" spans="1:12" ht="11.55" customHeight="1">
      <c r="A234" s="1">
        <v>232</v>
      </c>
      <c r="B234" s="2" t="s">
        <v>442</v>
      </c>
      <c r="C234" s="2" t="s">
        <v>443</v>
      </c>
      <c r="D234" s="6">
        <v>13</v>
      </c>
      <c r="E234" s="3" t="s">
        <v>13</v>
      </c>
      <c r="F234" s="7">
        <v>4.0599999999999996</v>
      </c>
      <c r="G234" s="7">
        <v>9.4600000000000009</v>
      </c>
      <c r="H234" s="7">
        <f t="shared" si="12"/>
        <v>52.779999999999994</v>
      </c>
      <c r="I234" s="7">
        <f t="shared" si="13"/>
        <v>122.98000000000002</v>
      </c>
      <c r="K234" s="7">
        <f t="shared" si="14"/>
        <v>2.4359999999999995</v>
      </c>
      <c r="L234" s="7">
        <f t="shared" si="15"/>
        <v>31.667999999999996</v>
      </c>
    </row>
    <row r="235" spans="1:12" ht="11.55" customHeight="1">
      <c r="A235" s="1">
        <v>233</v>
      </c>
      <c r="B235" s="2" t="s">
        <v>444</v>
      </c>
      <c r="C235" s="2" t="s">
        <v>445</v>
      </c>
      <c r="D235" s="6">
        <v>11</v>
      </c>
      <c r="E235" s="3" t="s">
        <v>13</v>
      </c>
      <c r="F235" s="7">
        <v>14.34</v>
      </c>
      <c r="G235" s="7">
        <v>26.46</v>
      </c>
      <c r="H235" s="7">
        <f t="shared" si="12"/>
        <v>157.74</v>
      </c>
      <c r="I235" s="7">
        <f t="shared" si="13"/>
        <v>291.06</v>
      </c>
      <c r="K235" s="7">
        <f t="shared" si="14"/>
        <v>8.6039999999999992</v>
      </c>
      <c r="L235" s="7">
        <f t="shared" si="15"/>
        <v>94.644000000000005</v>
      </c>
    </row>
    <row r="236" spans="1:12" ht="11.55" customHeight="1">
      <c r="A236" s="1">
        <v>234</v>
      </c>
      <c r="B236" s="2" t="s">
        <v>446</v>
      </c>
      <c r="C236" s="2" t="s">
        <v>447</v>
      </c>
      <c r="D236" s="6">
        <v>12</v>
      </c>
      <c r="E236" s="3" t="s">
        <v>13</v>
      </c>
      <c r="F236" s="7">
        <v>15.3</v>
      </c>
      <c r="G236" s="7">
        <v>29.18</v>
      </c>
      <c r="H236" s="7">
        <f t="shared" si="12"/>
        <v>183.60000000000002</v>
      </c>
      <c r="I236" s="7">
        <f t="shared" si="13"/>
        <v>350.15999999999997</v>
      </c>
      <c r="K236" s="7">
        <f t="shared" si="14"/>
        <v>9.18</v>
      </c>
      <c r="L236" s="7">
        <f t="shared" si="15"/>
        <v>110.16000000000001</v>
      </c>
    </row>
    <row r="237" spans="1:12" ht="11.55" customHeight="1">
      <c r="A237" s="1">
        <v>235</v>
      </c>
      <c r="B237" s="2" t="s">
        <v>448</v>
      </c>
      <c r="C237" s="2" t="s">
        <v>449</v>
      </c>
      <c r="D237" s="6">
        <v>11</v>
      </c>
      <c r="E237" s="3" t="s">
        <v>13</v>
      </c>
      <c r="F237" s="7">
        <v>4.1399999999999997</v>
      </c>
      <c r="G237" s="7">
        <v>6.88</v>
      </c>
      <c r="H237" s="7">
        <f t="shared" si="12"/>
        <v>45.54</v>
      </c>
      <c r="I237" s="7">
        <f t="shared" si="13"/>
        <v>75.679999999999993</v>
      </c>
      <c r="K237" s="7">
        <f t="shared" si="14"/>
        <v>2.4839999999999995</v>
      </c>
      <c r="L237" s="7">
        <f t="shared" si="15"/>
        <v>27.323999999999998</v>
      </c>
    </row>
    <row r="238" spans="1:12" ht="11.55" customHeight="1">
      <c r="A238" s="1">
        <v>236</v>
      </c>
      <c r="B238" s="2" t="s">
        <v>450</v>
      </c>
      <c r="C238" s="2" t="s">
        <v>451</v>
      </c>
      <c r="D238" s="6">
        <v>6</v>
      </c>
      <c r="E238" s="3" t="s">
        <v>13</v>
      </c>
      <c r="F238" s="7">
        <v>21.7</v>
      </c>
      <c r="G238" s="7">
        <v>39.47</v>
      </c>
      <c r="H238" s="7">
        <f t="shared" si="12"/>
        <v>130.19999999999999</v>
      </c>
      <c r="I238" s="7">
        <f t="shared" si="13"/>
        <v>236.82</v>
      </c>
      <c r="K238" s="7">
        <f t="shared" si="14"/>
        <v>13.02</v>
      </c>
      <c r="L238" s="7">
        <f t="shared" si="15"/>
        <v>78.11999999999999</v>
      </c>
    </row>
    <row r="239" spans="1:12" ht="11.55" customHeight="1">
      <c r="A239" s="1">
        <v>237</v>
      </c>
      <c r="B239" s="2" t="s">
        <v>452</v>
      </c>
      <c r="C239" s="2" t="s">
        <v>453</v>
      </c>
      <c r="D239" s="6">
        <v>0</v>
      </c>
      <c r="E239" s="3" t="s">
        <v>13</v>
      </c>
      <c r="F239" s="7">
        <v>16.850000000000001</v>
      </c>
      <c r="G239" s="7">
        <v>31.19</v>
      </c>
      <c r="H239" s="7">
        <f t="shared" si="12"/>
        <v>0</v>
      </c>
      <c r="I239" s="7">
        <f t="shared" si="13"/>
        <v>0</v>
      </c>
      <c r="J239" t="s">
        <v>649</v>
      </c>
      <c r="K239" s="7">
        <f t="shared" si="14"/>
        <v>10.110000000000001</v>
      </c>
      <c r="L239" s="7">
        <f t="shared" si="15"/>
        <v>0</v>
      </c>
    </row>
    <row r="240" spans="1:12" ht="11.55" customHeight="1">
      <c r="A240" s="1">
        <v>238</v>
      </c>
      <c r="B240" s="2" t="s">
        <v>454</v>
      </c>
      <c r="C240" s="2" t="s">
        <v>455</v>
      </c>
      <c r="D240" s="6">
        <v>1</v>
      </c>
      <c r="E240" s="3" t="s">
        <v>84</v>
      </c>
      <c r="F240" s="7">
        <v>14.57</v>
      </c>
      <c r="G240" s="7">
        <v>27.04</v>
      </c>
      <c r="H240" s="7">
        <f t="shared" si="12"/>
        <v>14.57</v>
      </c>
      <c r="I240" s="7">
        <f t="shared" si="13"/>
        <v>27.04</v>
      </c>
      <c r="K240" s="7">
        <f t="shared" si="14"/>
        <v>8.7419999999999991</v>
      </c>
      <c r="L240" s="7">
        <f t="shared" si="15"/>
        <v>8.7419999999999991</v>
      </c>
    </row>
    <row r="241" spans="1:12" ht="11.55" customHeight="1">
      <c r="A241" s="1">
        <v>239</v>
      </c>
      <c r="B241" s="2" t="s">
        <v>456</v>
      </c>
      <c r="C241" s="2" t="s">
        <v>457</v>
      </c>
      <c r="D241" s="6">
        <v>5</v>
      </c>
      <c r="E241" s="3" t="s">
        <v>13</v>
      </c>
      <c r="F241" s="7">
        <v>23.7</v>
      </c>
      <c r="G241" s="7">
        <v>39.47</v>
      </c>
      <c r="H241" s="7">
        <f t="shared" si="12"/>
        <v>118.5</v>
      </c>
      <c r="I241" s="7">
        <f t="shared" si="13"/>
        <v>197.35</v>
      </c>
      <c r="K241" s="7">
        <f t="shared" si="14"/>
        <v>14.219999999999999</v>
      </c>
      <c r="L241" s="7">
        <f t="shared" si="15"/>
        <v>71.099999999999994</v>
      </c>
    </row>
    <row r="242" spans="1:12" ht="11.55" customHeight="1">
      <c r="A242" s="1">
        <v>240</v>
      </c>
      <c r="B242" s="2" t="s">
        <v>458</v>
      </c>
      <c r="C242" s="2" t="s">
        <v>459</v>
      </c>
      <c r="D242" s="6">
        <v>1</v>
      </c>
      <c r="E242" s="3" t="s">
        <v>13</v>
      </c>
      <c r="F242" s="7">
        <v>4.3499999999999996</v>
      </c>
      <c r="G242" s="7">
        <v>6.46</v>
      </c>
      <c r="H242" s="7">
        <f t="shared" si="12"/>
        <v>4.3499999999999996</v>
      </c>
      <c r="I242" s="7">
        <f t="shared" si="13"/>
        <v>6.46</v>
      </c>
      <c r="K242" s="7">
        <f t="shared" si="14"/>
        <v>2.61</v>
      </c>
      <c r="L242" s="7">
        <f t="shared" si="15"/>
        <v>2.61</v>
      </c>
    </row>
    <row r="243" spans="1:12" ht="11.55" customHeight="1">
      <c r="A243" s="1">
        <v>241</v>
      </c>
      <c r="B243" s="2" t="s">
        <v>460</v>
      </c>
      <c r="C243" s="2" t="s">
        <v>461</v>
      </c>
      <c r="D243" s="6">
        <v>53</v>
      </c>
      <c r="E243" s="3" t="s">
        <v>13</v>
      </c>
      <c r="F243" s="7">
        <v>3.2</v>
      </c>
      <c r="G243" s="7">
        <v>6.5</v>
      </c>
      <c r="H243" s="7">
        <f t="shared" si="12"/>
        <v>169.60000000000002</v>
      </c>
      <c r="I243" s="7">
        <f t="shared" si="13"/>
        <v>344.5</v>
      </c>
      <c r="K243" s="7">
        <f t="shared" si="14"/>
        <v>1.92</v>
      </c>
      <c r="L243" s="7">
        <f t="shared" si="15"/>
        <v>101.76</v>
      </c>
    </row>
    <row r="244" spans="1:12" ht="11.55" customHeight="1">
      <c r="A244" s="1">
        <v>242</v>
      </c>
      <c r="B244" s="2" t="s">
        <v>462</v>
      </c>
      <c r="C244" s="2" t="s">
        <v>463</v>
      </c>
      <c r="D244" s="6">
        <v>2</v>
      </c>
      <c r="E244" s="3" t="s">
        <v>13</v>
      </c>
      <c r="F244" s="7">
        <v>4.3</v>
      </c>
      <c r="G244" s="7">
        <v>8.6</v>
      </c>
      <c r="H244" s="7">
        <f t="shared" si="12"/>
        <v>8.6</v>
      </c>
      <c r="I244" s="7">
        <f t="shared" si="13"/>
        <v>17.2</v>
      </c>
      <c r="K244" s="7">
        <f t="shared" si="14"/>
        <v>2.5799999999999996</v>
      </c>
      <c r="L244" s="7">
        <f t="shared" si="15"/>
        <v>5.1599999999999993</v>
      </c>
    </row>
    <row r="245" spans="1:12" ht="11.55" customHeight="1">
      <c r="A245" s="1">
        <v>243</v>
      </c>
      <c r="B245" s="2" t="s">
        <v>464</v>
      </c>
      <c r="C245" s="2" t="s">
        <v>465</v>
      </c>
      <c r="D245" s="6">
        <v>5</v>
      </c>
      <c r="E245" s="3" t="s">
        <v>13</v>
      </c>
      <c r="F245" s="7">
        <v>9.6</v>
      </c>
      <c r="G245" s="7">
        <v>19.100000000000001</v>
      </c>
      <c r="H245" s="7">
        <f t="shared" si="12"/>
        <v>48</v>
      </c>
      <c r="I245" s="7">
        <f t="shared" si="13"/>
        <v>95.5</v>
      </c>
      <c r="K245" s="7">
        <f t="shared" si="14"/>
        <v>5.76</v>
      </c>
      <c r="L245" s="7">
        <f t="shared" si="15"/>
        <v>28.799999999999997</v>
      </c>
    </row>
    <row r="246" spans="1:12" ht="11.55" customHeight="1">
      <c r="A246" s="1">
        <v>244</v>
      </c>
      <c r="B246" s="2" t="s">
        <v>466</v>
      </c>
      <c r="C246" s="2" t="s">
        <v>467</v>
      </c>
      <c r="D246" s="6">
        <v>3</v>
      </c>
      <c r="E246" s="3" t="s">
        <v>13</v>
      </c>
      <c r="F246" s="7">
        <v>1.1299999999999999</v>
      </c>
      <c r="G246" s="7">
        <v>2.35</v>
      </c>
      <c r="H246" s="7">
        <f t="shared" si="12"/>
        <v>3.3899999999999997</v>
      </c>
      <c r="I246" s="7">
        <f t="shared" si="13"/>
        <v>7.0500000000000007</v>
      </c>
      <c r="K246" s="7">
        <f t="shared" si="14"/>
        <v>0.67799999999999994</v>
      </c>
      <c r="L246" s="7">
        <f t="shared" si="15"/>
        <v>2.0339999999999998</v>
      </c>
    </row>
    <row r="247" spans="1:12" ht="11.55" customHeight="1">
      <c r="A247" s="1">
        <v>245</v>
      </c>
      <c r="B247" s="2" t="s">
        <v>468</v>
      </c>
      <c r="C247" s="2" t="s">
        <v>469</v>
      </c>
      <c r="D247" s="6">
        <v>2</v>
      </c>
      <c r="E247" s="3" t="s">
        <v>13</v>
      </c>
      <c r="F247" s="7">
        <v>0.71</v>
      </c>
      <c r="G247" s="7">
        <v>2</v>
      </c>
      <c r="H247" s="7">
        <f t="shared" si="12"/>
        <v>1.42</v>
      </c>
      <c r="I247" s="7">
        <f t="shared" si="13"/>
        <v>4</v>
      </c>
      <c r="K247" s="7">
        <f t="shared" si="14"/>
        <v>0.42599999999999999</v>
      </c>
      <c r="L247" s="7">
        <f t="shared" si="15"/>
        <v>0.85199999999999998</v>
      </c>
    </row>
    <row r="248" spans="1:12" ht="11.55" customHeight="1">
      <c r="A248" s="1">
        <v>246</v>
      </c>
      <c r="B248" s="2" t="s">
        <v>470</v>
      </c>
      <c r="C248" s="2" t="s">
        <v>471</v>
      </c>
      <c r="D248" s="6">
        <v>6</v>
      </c>
      <c r="E248" s="3" t="s">
        <v>13</v>
      </c>
      <c r="F248" s="7">
        <v>4.28</v>
      </c>
      <c r="G248" s="7">
        <v>8.43</v>
      </c>
      <c r="H248" s="7">
        <f t="shared" si="12"/>
        <v>25.68</v>
      </c>
      <c r="I248" s="7">
        <f t="shared" si="13"/>
        <v>50.58</v>
      </c>
      <c r="K248" s="7">
        <f t="shared" si="14"/>
        <v>2.5680000000000001</v>
      </c>
      <c r="L248" s="7">
        <f t="shared" si="15"/>
        <v>15.407999999999999</v>
      </c>
    </row>
    <row r="249" spans="1:12" ht="11.55" customHeight="1">
      <c r="A249" s="1">
        <v>247</v>
      </c>
      <c r="B249" s="2" t="s">
        <v>472</v>
      </c>
      <c r="C249" s="2" t="s">
        <v>473</v>
      </c>
      <c r="D249" s="6">
        <v>2</v>
      </c>
      <c r="E249" s="3" t="s">
        <v>13</v>
      </c>
      <c r="F249" s="7">
        <v>4.28</v>
      </c>
      <c r="G249" s="7">
        <v>8.43</v>
      </c>
      <c r="H249" s="7">
        <f t="shared" si="12"/>
        <v>8.56</v>
      </c>
      <c r="I249" s="7">
        <f t="shared" si="13"/>
        <v>16.86</v>
      </c>
      <c r="K249" s="7">
        <f t="shared" si="14"/>
        <v>2.5680000000000001</v>
      </c>
      <c r="L249" s="7">
        <f t="shared" si="15"/>
        <v>5.1360000000000001</v>
      </c>
    </row>
    <row r="250" spans="1:12" ht="11.55" customHeight="1">
      <c r="A250" s="1">
        <v>248</v>
      </c>
      <c r="B250" s="2" t="s">
        <v>474</v>
      </c>
      <c r="C250" s="2" t="s">
        <v>475</v>
      </c>
      <c r="D250" s="6">
        <v>0</v>
      </c>
      <c r="E250" s="3" t="s">
        <v>13</v>
      </c>
      <c r="F250" s="7">
        <v>6.02</v>
      </c>
      <c r="G250" s="7">
        <v>12.15</v>
      </c>
      <c r="H250" s="7">
        <f t="shared" si="12"/>
        <v>0</v>
      </c>
      <c r="I250" s="7">
        <f t="shared" si="13"/>
        <v>0</v>
      </c>
      <c r="J250" t="s">
        <v>649</v>
      </c>
      <c r="K250" s="7">
        <f t="shared" si="14"/>
        <v>3.6119999999999997</v>
      </c>
      <c r="L250" s="7">
        <f t="shared" si="15"/>
        <v>0</v>
      </c>
    </row>
    <row r="251" spans="1:12" ht="11.55" customHeight="1">
      <c r="A251" s="1">
        <v>249</v>
      </c>
      <c r="B251" s="2" t="s">
        <v>476</v>
      </c>
      <c r="C251" s="2" t="s">
        <v>477</v>
      </c>
      <c r="D251" s="6">
        <v>0</v>
      </c>
      <c r="E251" s="3" t="s">
        <v>13</v>
      </c>
      <c r="F251" s="7">
        <v>6.02</v>
      </c>
      <c r="G251" s="7">
        <v>12.15</v>
      </c>
      <c r="H251" s="7">
        <f t="shared" si="12"/>
        <v>0</v>
      </c>
      <c r="I251" s="7">
        <f t="shared" si="13"/>
        <v>0</v>
      </c>
      <c r="J251" t="s">
        <v>649</v>
      </c>
      <c r="K251" s="7">
        <f t="shared" si="14"/>
        <v>3.6119999999999997</v>
      </c>
      <c r="L251" s="7">
        <f t="shared" si="15"/>
        <v>0</v>
      </c>
    </row>
    <row r="252" spans="1:12" ht="11.55" customHeight="1">
      <c r="A252" s="1">
        <v>250</v>
      </c>
      <c r="B252" s="2" t="s">
        <v>478</v>
      </c>
      <c r="C252" s="2" t="s">
        <v>479</v>
      </c>
      <c r="D252" s="6">
        <v>1</v>
      </c>
      <c r="E252" s="3" t="s">
        <v>13</v>
      </c>
      <c r="F252" s="7">
        <v>8.43</v>
      </c>
      <c r="G252" s="7">
        <v>17.98</v>
      </c>
      <c r="H252" s="7">
        <f t="shared" si="12"/>
        <v>8.43</v>
      </c>
      <c r="I252" s="7">
        <f t="shared" si="13"/>
        <v>17.98</v>
      </c>
      <c r="K252" s="7">
        <f t="shared" si="14"/>
        <v>5.0579999999999998</v>
      </c>
      <c r="L252" s="7">
        <f t="shared" si="15"/>
        <v>5.0579999999999998</v>
      </c>
    </row>
    <row r="253" spans="1:12" ht="11.55" customHeight="1">
      <c r="A253" s="1">
        <v>251</v>
      </c>
      <c r="B253" s="2" t="s">
        <v>480</v>
      </c>
      <c r="C253" s="2" t="s">
        <v>481</v>
      </c>
      <c r="D253" s="6">
        <v>1</v>
      </c>
      <c r="E253" s="3" t="s">
        <v>13</v>
      </c>
      <c r="F253" s="7">
        <v>8.43</v>
      </c>
      <c r="G253" s="7">
        <v>17.98</v>
      </c>
      <c r="H253" s="7">
        <f t="shared" si="12"/>
        <v>8.43</v>
      </c>
      <c r="I253" s="7">
        <f t="shared" si="13"/>
        <v>17.98</v>
      </c>
      <c r="K253" s="7">
        <f t="shared" si="14"/>
        <v>5.0579999999999998</v>
      </c>
      <c r="L253" s="7">
        <f t="shared" si="15"/>
        <v>5.0579999999999998</v>
      </c>
    </row>
    <row r="254" spans="1:12" ht="11.55" customHeight="1">
      <c r="A254" s="1">
        <v>252</v>
      </c>
      <c r="B254" s="2" t="s">
        <v>482</v>
      </c>
      <c r="C254" s="2" t="s">
        <v>483</v>
      </c>
      <c r="D254" s="6">
        <v>3</v>
      </c>
      <c r="E254" s="3" t="s">
        <v>13</v>
      </c>
      <c r="F254" s="7">
        <v>20.48</v>
      </c>
      <c r="G254" s="7">
        <v>37.130000000000003</v>
      </c>
      <c r="H254" s="7">
        <f t="shared" si="12"/>
        <v>61.44</v>
      </c>
      <c r="I254" s="7">
        <f t="shared" si="13"/>
        <v>111.39000000000001</v>
      </c>
      <c r="K254" s="7">
        <f t="shared" si="14"/>
        <v>12.288</v>
      </c>
      <c r="L254" s="7">
        <f t="shared" si="15"/>
        <v>36.863999999999997</v>
      </c>
    </row>
    <row r="255" spans="1:12" ht="11.55" customHeight="1">
      <c r="A255" s="1">
        <v>253</v>
      </c>
      <c r="B255" s="2" t="s">
        <v>484</v>
      </c>
      <c r="C255" s="2" t="s">
        <v>485</v>
      </c>
      <c r="D255" s="6">
        <v>5</v>
      </c>
      <c r="E255" s="3" t="s">
        <v>13</v>
      </c>
      <c r="F255" s="7">
        <v>20.48</v>
      </c>
      <c r="G255" s="7">
        <v>37.130000000000003</v>
      </c>
      <c r="H255" s="7">
        <f t="shared" si="12"/>
        <v>102.4</v>
      </c>
      <c r="I255" s="7">
        <f t="shared" si="13"/>
        <v>185.65</v>
      </c>
      <c r="K255" s="7">
        <f t="shared" si="14"/>
        <v>12.288</v>
      </c>
      <c r="L255" s="7">
        <f t="shared" si="15"/>
        <v>61.44</v>
      </c>
    </row>
    <row r="256" spans="1:12" ht="11.55" customHeight="1">
      <c r="A256" s="1">
        <v>254</v>
      </c>
      <c r="B256" s="2" t="s">
        <v>486</v>
      </c>
      <c r="C256" s="2" t="s">
        <v>487</v>
      </c>
      <c r="D256" s="6">
        <v>2</v>
      </c>
      <c r="E256" s="3" t="s">
        <v>13</v>
      </c>
      <c r="F256" s="7">
        <v>20.6</v>
      </c>
      <c r="G256" s="7">
        <v>37.369999999999997</v>
      </c>
      <c r="H256" s="7">
        <f t="shared" si="12"/>
        <v>41.2</v>
      </c>
      <c r="I256" s="7">
        <f t="shared" si="13"/>
        <v>74.739999999999995</v>
      </c>
      <c r="K256" s="7">
        <f t="shared" si="14"/>
        <v>12.360000000000001</v>
      </c>
      <c r="L256" s="7">
        <f t="shared" si="15"/>
        <v>24.720000000000002</v>
      </c>
    </row>
    <row r="257" spans="1:12" ht="11.55" customHeight="1">
      <c r="A257" s="1">
        <v>255</v>
      </c>
      <c r="B257" s="2" t="s">
        <v>488</v>
      </c>
      <c r="C257" s="2" t="s">
        <v>489</v>
      </c>
      <c r="D257" s="6">
        <v>7</v>
      </c>
      <c r="E257" s="3" t="s">
        <v>13</v>
      </c>
      <c r="F257" s="7">
        <v>0.94</v>
      </c>
      <c r="G257" s="7">
        <v>2.5</v>
      </c>
      <c r="H257" s="7">
        <f t="shared" si="12"/>
        <v>6.58</v>
      </c>
      <c r="I257" s="7">
        <f t="shared" si="13"/>
        <v>17.5</v>
      </c>
      <c r="K257" s="7">
        <f t="shared" si="14"/>
        <v>0.56399999999999995</v>
      </c>
      <c r="L257" s="7">
        <f t="shared" si="15"/>
        <v>3.948</v>
      </c>
    </row>
    <row r="258" spans="1:12" ht="11.55" customHeight="1">
      <c r="A258" s="1">
        <v>256</v>
      </c>
      <c r="B258" s="2" t="s">
        <v>490</v>
      </c>
      <c r="C258" s="2" t="s">
        <v>491</v>
      </c>
      <c r="D258" s="6">
        <v>20</v>
      </c>
      <c r="E258" s="3" t="s">
        <v>13</v>
      </c>
      <c r="F258" s="7">
        <v>1.0900000000000001</v>
      </c>
      <c r="G258" s="7">
        <v>2.5</v>
      </c>
      <c r="H258" s="7">
        <f t="shared" si="12"/>
        <v>21.8</v>
      </c>
      <c r="I258" s="7">
        <f t="shared" si="13"/>
        <v>50</v>
      </c>
      <c r="K258" s="7">
        <f t="shared" si="14"/>
        <v>0.65400000000000003</v>
      </c>
      <c r="L258" s="7">
        <f t="shared" si="15"/>
        <v>13.08</v>
      </c>
    </row>
    <row r="259" spans="1:12" ht="11.55" customHeight="1">
      <c r="A259" s="1">
        <v>257</v>
      </c>
      <c r="B259" s="2" t="s">
        <v>490</v>
      </c>
      <c r="C259" s="2" t="s">
        <v>491</v>
      </c>
      <c r="D259" s="6">
        <v>6</v>
      </c>
      <c r="E259" s="3" t="s">
        <v>13</v>
      </c>
      <c r="F259" s="7">
        <v>1.01</v>
      </c>
      <c r="G259" s="7">
        <v>2.5</v>
      </c>
      <c r="H259" s="7">
        <f t="shared" ref="H259:H322" si="16">IFERROR(D259*F259,0)</f>
        <v>6.0600000000000005</v>
      </c>
      <c r="I259" s="7">
        <f t="shared" ref="I259:I322" si="17">IFERROR(D259*G259,0)</f>
        <v>15</v>
      </c>
      <c r="K259" s="7">
        <f t="shared" ref="K259:K322" si="18">F259*(1-40%)</f>
        <v>0.60599999999999998</v>
      </c>
      <c r="L259" s="7">
        <f t="shared" ref="L259:L322" si="19">H259*60%</f>
        <v>3.6360000000000001</v>
      </c>
    </row>
    <row r="260" spans="1:12" ht="11.55" customHeight="1">
      <c r="A260" s="1">
        <v>258</v>
      </c>
      <c r="B260" s="2" t="s">
        <v>492</v>
      </c>
      <c r="C260" s="2" t="s">
        <v>493</v>
      </c>
      <c r="D260" s="6">
        <v>9</v>
      </c>
      <c r="E260" s="3" t="s">
        <v>13</v>
      </c>
      <c r="F260" s="7">
        <v>1.0900000000000001</v>
      </c>
      <c r="G260" s="7">
        <v>2.89</v>
      </c>
      <c r="H260" s="7">
        <f t="shared" si="16"/>
        <v>9.81</v>
      </c>
      <c r="I260" s="7">
        <f t="shared" si="17"/>
        <v>26.01</v>
      </c>
      <c r="K260" s="7">
        <f t="shared" si="18"/>
        <v>0.65400000000000003</v>
      </c>
      <c r="L260" s="7">
        <f t="shared" si="19"/>
        <v>5.8860000000000001</v>
      </c>
    </row>
    <row r="261" spans="1:12" ht="11.55" customHeight="1">
      <c r="A261" s="1">
        <v>259</v>
      </c>
      <c r="B261" s="2" t="s">
        <v>494</v>
      </c>
      <c r="C261" s="2" t="s">
        <v>495</v>
      </c>
      <c r="D261" s="6">
        <v>7</v>
      </c>
      <c r="E261" s="3" t="s">
        <v>13</v>
      </c>
      <c r="F261" s="7">
        <v>0.83</v>
      </c>
      <c r="G261" s="7">
        <v>2.5</v>
      </c>
      <c r="H261" s="7">
        <f t="shared" si="16"/>
        <v>5.81</v>
      </c>
      <c r="I261" s="7">
        <f t="shared" si="17"/>
        <v>17.5</v>
      </c>
      <c r="K261" s="7">
        <f t="shared" si="18"/>
        <v>0.49799999999999994</v>
      </c>
      <c r="L261" s="7">
        <f t="shared" si="19"/>
        <v>3.4859999999999998</v>
      </c>
    </row>
    <row r="262" spans="1:12" ht="11.55" customHeight="1">
      <c r="A262" s="1">
        <v>260</v>
      </c>
      <c r="B262" s="2" t="s">
        <v>496</v>
      </c>
      <c r="C262" s="2" t="s">
        <v>497</v>
      </c>
      <c r="D262" s="6">
        <v>8</v>
      </c>
      <c r="E262" s="3" t="s">
        <v>13</v>
      </c>
      <c r="F262" s="7">
        <v>1.01</v>
      </c>
      <c r="G262" s="7">
        <v>2.5</v>
      </c>
      <c r="H262" s="7">
        <f t="shared" si="16"/>
        <v>8.08</v>
      </c>
      <c r="I262" s="7">
        <f t="shared" si="17"/>
        <v>20</v>
      </c>
      <c r="K262" s="7">
        <f t="shared" si="18"/>
        <v>0.60599999999999998</v>
      </c>
      <c r="L262" s="7">
        <f t="shared" si="19"/>
        <v>4.8479999999999999</v>
      </c>
    </row>
    <row r="263" spans="1:12" ht="11.55" customHeight="1">
      <c r="A263" s="1">
        <v>261</v>
      </c>
      <c r="B263" s="2" t="s">
        <v>498</v>
      </c>
      <c r="C263" s="2" t="s">
        <v>499</v>
      </c>
      <c r="D263" s="6">
        <v>10</v>
      </c>
      <c r="E263" s="3" t="s">
        <v>13</v>
      </c>
      <c r="F263" s="7">
        <v>25.3</v>
      </c>
      <c r="G263" s="7">
        <v>42.8</v>
      </c>
      <c r="H263" s="7">
        <f t="shared" si="16"/>
        <v>253</v>
      </c>
      <c r="I263" s="7">
        <f t="shared" si="17"/>
        <v>428</v>
      </c>
      <c r="K263" s="7">
        <f t="shared" si="18"/>
        <v>15.18</v>
      </c>
      <c r="L263" s="7">
        <f t="shared" si="19"/>
        <v>151.79999999999998</v>
      </c>
    </row>
    <row r="264" spans="1:12" ht="11.55" customHeight="1">
      <c r="A264" s="1">
        <v>262</v>
      </c>
      <c r="B264" s="2" t="s">
        <v>500</v>
      </c>
      <c r="C264" s="2" t="s">
        <v>501</v>
      </c>
      <c r="D264" s="6">
        <v>43</v>
      </c>
      <c r="E264" s="3" t="s">
        <v>13</v>
      </c>
      <c r="F264" s="7">
        <v>0.08</v>
      </c>
      <c r="G264" s="7">
        <v>0.17</v>
      </c>
      <c r="H264" s="7">
        <f t="shared" si="16"/>
        <v>3.44</v>
      </c>
      <c r="I264" s="7">
        <f t="shared" si="17"/>
        <v>7.3100000000000005</v>
      </c>
      <c r="K264" s="7">
        <f t="shared" si="18"/>
        <v>4.8000000000000001E-2</v>
      </c>
      <c r="L264" s="7">
        <f t="shared" si="19"/>
        <v>2.0640000000000001</v>
      </c>
    </row>
    <row r="265" spans="1:12" ht="11.55" customHeight="1">
      <c r="A265" s="1">
        <v>263</v>
      </c>
      <c r="B265" s="2" t="s">
        <v>502</v>
      </c>
      <c r="C265" s="2" t="s">
        <v>503</v>
      </c>
      <c r="D265" s="6">
        <v>50</v>
      </c>
      <c r="E265" s="3" t="s">
        <v>13</v>
      </c>
      <c r="F265" s="7">
        <v>0.08</v>
      </c>
      <c r="G265" s="7">
        <v>0.16</v>
      </c>
      <c r="H265" s="7">
        <f t="shared" si="16"/>
        <v>4</v>
      </c>
      <c r="I265" s="7">
        <f t="shared" si="17"/>
        <v>8</v>
      </c>
      <c r="K265" s="7">
        <f t="shared" si="18"/>
        <v>4.8000000000000001E-2</v>
      </c>
      <c r="L265" s="7">
        <f t="shared" si="19"/>
        <v>2.4</v>
      </c>
    </row>
    <row r="266" spans="1:12" ht="11.55" customHeight="1">
      <c r="A266" s="1">
        <v>264</v>
      </c>
      <c r="B266" s="2" t="s">
        <v>504</v>
      </c>
      <c r="C266" s="2" t="s">
        <v>504</v>
      </c>
      <c r="D266" s="6">
        <v>9</v>
      </c>
      <c r="E266" s="3" t="s">
        <v>13</v>
      </c>
      <c r="F266" s="7">
        <v>0.71</v>
      </c>
      <c r="G266" s="7">
        <v>2.5499999999999998</v>
      </c>
      <c r="H266" s="7">
        <f t="shared" si="16"/>
        <v>6.39</v>
      </c>
      <c r="I266" s="7">
        <f t="shared" si="17"/>
        <v>22.95</v>
      </c>
      <c r="K266" s="7">
        <f t="shared" si="18"/>
        <v>0.42599999999999999</v>
      </c>
      <c r="L266" s="7">
        <f t="shared" si="19"/>
        <v>3.8339999999999996</v>
      </c>
    </row>
    <row r="267" spans="1:12" ht="11.55" customHeight="1">
      <c r="A267" s="1">
        <v>265</v>
      </c>
      <c r="B267" s="2" t="s">
        <v>505</v>
      </c>
      <c r="C267" s="2" t="s">
        <v>506</v>
      </c>
      <c r="D267" s="6">
        <v>4</v>
      </c>
      <c r="E267" s="3" t="s">
        <v>13</v>
      </c>
      <c r="F267" s="7">
        <v>3.56</v>
      </c>
      <c r="G267" s="7">
        <v>7.5</v>
      </c>
      <c r="H267" s="7">
        <f t="shared" si="16"/>
        <v>14.24</v>
      </c>
      <c r="I267" s="7">
        <f t="shared" si="17"/>
        <v>30</v>
      </c>
      <c r="K267" s="7">
        <f t="shared" si="18"/>
        <v>2.1360000000000001</v>
      </c>
      <c r="L267" s="7">
        <f t="shared" si="19"/>
        <v>8.5440000000000005</v>
      </c>
    </row>
    <row r="268" spans="1:12" ht="11.55" customHeight="1">
      <c r="A268" s="1">
        <v>266</v>
      </c>
      <c r="B268" s="2" t="s">
        <v>507</v>
      </c>
      <c r="C268" s="2" t="s">
        <v>508</v>
      </c>
      <c r="D268" s="6">
        <v>20</v>
      </c>
      <c r="E268" s="3" t="s">
        <v>13</v>
      </c>
      <c r="F268" s="7">
        <v>9.5</v>
      </c>
      <c r="G268" s="7">
        <v>16</v>
      </c>
      <c r="H268" s="7">
        <f t="shared" si="16"/>
        <v>190</v>
      </c>
      <c r="I268" s="7">
        <f t="shared" si="17"/>
        <v>320</v>
      </c>
      <c r="K268" s="7">
        <f t="shared" si="18"/>
        <v>5.7</v>
      </c>
      <c r="L268" s="7">
        <f t="shared" si="19"/>
        <v>114</v>
      </c>
    </row>
    <row r="269" spans="1:12" ht="11.55" customHeight="1">
      <c r="A269" s="1">
        <v>267</v>
      </c>
      <c r="B269" s="2" t="s">
        <v>509</v>
      </c>
      <c r="C269" s="2" t="s">
        <v>510</v>
      </c>
      <c r="D269" s="6">
        <v>10</v>
      </c>
      <c r="E269" s="3" t="s">
        <v>13</v>
      </c>
      <c r="F269" s="7">
        <v>22.15</v>
      </c>
      <c r="G269" s="7">
        <v>36.9</v>
      </c>
      <c r="H269" s="7">
        <f t="shared" si="16"/>
        <v>221.5</v>
      </c>
      <c r="I269" s="7">
        <f t="shared" si="17"/>
        <v>369</v>
      </c>
      <c r="K269" s="7">
        <f t="shared" si="18"/>
        <v>13.29</v>
      </c>
      <c r="L269" s="7">
        <f t="shared" si="19"/>
        <v>132.9</v>
      </c>
    </row>
    <row r="270" spans="1:12" ht="11.55" customHeight="1">
      <c r="A270" s="1">
        <v>268</v>
      </c>
      <c r="B270" s="2" t="s">
        <v>511</v>
      </c>
      <c r="C270" s="2" t="s">
        <v>512</v>
      </c>
      <c r="D270" s="6">
        <v>3</v>
      </c>
      <c r="E270" s="3" t="s">
        <v>13</v>
      </c>
      <c r="F270" s="7">
        <v>22.08</v>
      </c>
      <c r="G270" s="7">
        <v>35.200000000000003</v>
      </c>
      <c r="H270" s="7">
        <f t="shared" si="16"/>
        <v>66.239999999999995</v>
      </c>
      <c r="I270" s="7">
        <f t="shared" si="17"/>
        <v>105.60000000000001</v>
      </c>
      <c r="K270" s="7">
        <f t="shared" si="18"/>
        <v>13.247999999999999</v>
      </c>
      <c r="L270" s="7">
        <f t="shared" si="19"/>
        <v>39.743999999999993</v>
      </c>
    </row>
    <row r="271" spans="1:12" ht="11.55" customHeight="1">
      <c r="A271" s="1">
        <v>269</v>
      </c>
      <c r="B271" s="2" t="s">
        <v>513</v>
      </c>
      <c r="C271" s="2" t="s">
        <v>514</v>
      </c>
      <c r="D271" s="6">
        <v>20</v>
      </c>
      <c r="E271" s="3" t="s">
        <v>13</v>
      </c>
      <c r="F271" s="7">
        <v>2.5</v>
      </c>
      <c r="G271" s="7">
        <v>5.08</v>
      </c>
      <c r="H271" s="7">
        <f t="shared" si="16"/>
        <v>50</v>
      </c>
      <c r="I271" s="7">
        <f t="shared" si="17"/>
        <v>101.6</v>
      </c>
      <c r="K271" s="7">
        <f t="shared" si="18"/>
        <v>1.5</v>
      </c>
      <c r="L271" s="7">
        <f t="shared" si="19"/>
        <v>30</v>
      </c>
    </row>
    <row r="272" spans="1:12" ht="11.55" customHeight="1">
      <c r="A272" s="1">
        <v>270</v>
      </c>
      <c r="B272" s="2" t="s">
        <v>515</v>
      </c>
      <c r="C272" s="2" t="s">
        <v>516</v>
      </c>
      <c r="D272" s="6">
        <v>15</v>
      </c>
      <c r="E272" s="3" t="s">
        <v>13</v>
      </c>
      <c r="F272" s="7">
        <v>2.57</v>
      </c>
      <c r="G272" s="7">
        <v>4.6500000000000004</v>
      </c>
      <c r="H272" s="7">
        <f t="shared" si="16"/>
        <v>38.549999999999997</v>
      </c>
      <c r="I272" s="7">
        <f t="shared" si="17"/>
        <v>69.75</v>
      </c>
      <c r="K272" s="7">
        <f t="shared" si="18"/>
        <v>1.5419999999999998</v>
      </c>
      <c r="L272" s="7">
        <f t="shared" si="19"/>
        <v>23.13</v>
      </c>
    </row>
    <row r="273" spans="1:12" ht="11.55" customHeight="1">
      <c r="A273" s="1">
        <v>271</v>
      </c>
      <c r="B273" s="2" t="s">
        <v>517</v>
      </c>
      <c r="C273" s="2" t="s">
        <v>518</v>
      </c>
      <c r="D273" s="6">
        <v>8</v>
      </c>
      <c r="E273" s="3" t="s">
        <v>13</v>
      </c>
      <c r="F273" s="7">
        <v>9.33</v>
      </c>
      <c r="G273" s="7">
        <v>18.36</v>
      </c>
      <c r="H273" s="7">
        <f t="shared" si="16"/>
        <v>74.64</v>
      </c>
      <c r="I273" s="7">
        <f t="shared" si="17"/>
        <v>146.88</v>
      </c>
      <c r="K273" s="7">
        <f t="shared" si="18"/>
        <v>5.5979999999999999</v>
      </c>
      <c r="L273" s="7">
        <f t="shared" si="19"/>
        <v>44.783999999999999</v>
      </c>
    </row>
    <row r="274" spans="1:12" ht="11.55" customHeight="1">
      <c r="A274" s="1">
        <v>272</v>
      </c>
      <c r="B274" s="2" t="s">
        <v>519</v>
      </c>
      <c r="C274" s="2" t="s">
        <v>520</v>
      </c>
      <c r="D274" s="6">
        <v>9</v>
      </c>
      <c r="E274" s="3" t="s">
        <v>13</v>
      </c>
      <c r="F274" s="7">
        <v>6.25</v>
      </c>
      <c r="G274" s="7">
        <v>12.79</v>
      </c>
      <c r="H274" s="7">
        <f t="shared" si="16"/>
        <v>56.25</v>
      </c>
      <c r="I274" s="7">
        <f t="shared" si="17"/>
        <v>115.10999999999999</v>
      </c>
      <c r="K274" s="7">
        <f t="shared" si="18"/>
        <v>3.75</v>
      </c>
      <c r="L274" s="7">
        <f t="shared" si="19"/>
        <v>33.75</v>
      </c>
    </row>
    <row r="275" spans="1:12" ht="11.55" customHeight="1">
      <c r="A275" s="1">
        <v>273</v>
      </c>
      <c r="B275" s="2" t="s">
        <v>519</v>
      </c>
      <c r="C275" s="2" t="s">
        <v>520</v>
      </c>
      <c r="D275" s="6">
        <v>50</v>
      </c>
      <c r="E275" s="3" t="s">
        <v>13</v>
      </c>
      <c r="F275" s="7">
        <v>6.95</v>
      </c>
      <c r="G275" s="7">
        <v>12.79</v>
      </c>
      <c r="H275" s="7">
        <f t="shared" si="16"/>
        <v>347.5</v>
      </c>
      <c r="I275" s="7">
        <f t="shared" si="17"/>
        <v>639.5</v>
      </c>
      <c r="K275" s="7">
        <f t="shared" si="18"/>
        <v>4.17</v>
      </c>
      <c r="L275" s="7">
        <f t="shared" si="19"/>
        <v>208.5</v>
      </c>
    </row>
    <row r="276" spans="1:12" ht="11.55" customHeight="1">
      <c r="A276" s="1">
        <v>274</v>
      </c>
      <c r="B276" s="2" t="s">
        <v>521</v>
      </c>
      <c r="C276" s="2" t="s">
        <v>522</v>
      </c>
      <c r="D276" s="6">
        <v>0</v>
      </c>
      <c r="E276" s="3" t="s">
        <v>13</v>
      </c>
      <c r="F276" s="7">
        <v>0</v>
      </c>
      <c r="G276" s="7">
        <v>0</v>
      </c>
      <c r="H276" s="7">
        <f t="shared" si="16"/>
        <v>0</v>
      </c>
      <c r="I276" s="7">
        <f t="shared" si="17"/>
        <v>0</v>
      </c>
      <c r="J276" t="s">
        <v>649</v>
      </c>
      <c r="K276" s="7">
        <f t="shared" si="18"/>
        <v>0</v>
      </c>
      <c r="L276" s="7">
        <f t="shared" si="19"/>
        <v>0</v>
      </c>
    </row>
    <row r="277" spans="1:12" ht="11.55" customHeight="1">
      <c r="A277" s="1">
        <v>275</v>
      </c>
      <c r="B277" s="2" t="s">
        <v>523</v>
      </c>
      <c r="C277" s="2" t="s">
        <v>524</v>
      </c>
      <c r="D277" s="6">
        <v>50</v>
      </c>
      <c r="E277" s="3" t="s">
        <v>13</v>
      </c>
      <c r="F277" s="7">
        <v>6.35</v>
      </c>
      <c r="G277" s="7">
        <v>11.81</v>
      </c>
      <c r="H277" s="7">
        <f t="shared" si="16"/>
        <v>317.5</v>
      </c>
      <c r="I277" s="7">
        <f t="shared" si="17"/>
        <v>590.5</v>
      </c>
      <c r="K277" s="7">
        <f t="shared" si="18"/>
        <v>3.8099999999999996</v>
      </c>
      <c r="L277" s="7">
        <f t="shared" si="19"/>
        <v>190.5</v>
      </c>
    </row>
    <row r="278" spans="1:12" ht="11.55" customHeight="1">
      <c r="A278" s="1">
        <v>276</v>
      </c>
      <c r="B278" s="2" t="s">
        <v>523</v>
      </c>
      <c r="C278" s="2" t="s">
        <v>524</v>
      </c>
      <c r="D278" s="6">
        <v>27</v>
      </c>
      <c r="E278" s="3" t="s">
        <v>13</v>
      </c>
      <c r="F278" s="7">
        <v>8.98</v>
      </c>
      <c r="G278" s="7">
        <v>11.81</v>
      </c>
      <c r="H278" s="7">
        <f t="shared" si="16"/>
        <v>242.46</v>
      </c>
      <c r="I278" s="7">
        <f t="shared" si="17"/>
        <v>318.87</v>
      </c>
      <c r="K278" s="7">
        <f t="shared" si="18"/>
        <v>5.3879999999999999</v>
      </c>
      <c r="L278" s="7">
        <f t="shared" si="19"/>
        <v>145.476</v>
      </c>
    </row>
    <row r="279" spans="1:12" ht="11.55" customHeight="1">
      <c r="A279" s="1">
        <v>277</v>
      </c>
      <c r="B279" s="2" t="s">
        <v>525</v>
      </c>
      <c r="C279" s="2" t="s">
        <v>526</v>
      </c>
      <c r="D279" s="6">
        <v>20</v>
      </c>
      <c r="E279" s="3" t="s">
        <v>13</v>
      </c>
      <c r="F279" s="7">
        <v>10.19</v>
      </c>
      <c r="G279" s="7">
        <v>22.02</v>
      </c>
      <c r="H279" s="7">
        <f t="shared" si="16"/>
        <v>203.79999999999998</v>
      </c>
      <c r="I279" s="7">
        <f t="shared" si="17"/>
        <v>440.4</v>
      </c>
      <c r="K279" s="7">
        <f t="shared" si="18"/>
        <v>6.1139999999999999</v>
      </c>
      <c r="L279" s="7">
        <f t="shared" si="19"/>
        <v>122.27999999999999</v>
      </c>
    </row>
    <row r="280" spans="1:12" ht="11.55" customHeight="1">
      <c r="A280" s="1">
        <v>278</v>
      </c>
      <c r="B280" s="2" t="s">
        <v>527</v>
      </c>
      <c r="C280" s="2" t="s">
        <v>528</v>
      </c>
      <c r="D280" s="6">
        <v>22</v>
      </c>
      <c r="E280" s="3" t="s">
        <v>13</v>
      </c>
      <c r="F280" s="7">
        <v>7.35</v>
      </c>
      <c r="G280" s="7">
        <v>14.76</v>
      </c>
      <c r="H280" s="7">
        <f t="shared" si="16"/>
        <v>161.69999999999999</v>
      </c>
      <c r="I280" s="7">
        <f t="shared" si="17"/>
        <v>324.71999999999997</v>
      </c>
      <c r="K280" s="7">
        <f t="shared" si="18"/>
        <v>4.4099999999999993</v>
      </c>
      <c r="L280" s="7">
        <f t="shared" si="19"/>
        <v>97.02</v>
      </c>
    </row>
    <row r="281" spans="1:12" ht="11.55" customHeight="1">
      <c r="A281" s="1">
        <v>279</v>
      </c>
      <c r="B281" s="2" t="s">
        <v>529</v>
      </c>
      <c r="C281" s="2" t="s">
        <v>530</v>
      </c>
      <c r="D281" s="6">
        <v>36</v>
      </c>
      <c r="E281" s="3" t="s">
        <v>13</v>
      </c>
      <c r="F281" s="7">
        <v>7.35</v>
      </c>
      <c r="G281" s="7">
        <v>13.78</v>
      </c>
      <c r="H281" s="7">
        <f t="shared" si="16"/>
        <v>264.59999999999997</v>
      </c>
      <c r="I281" s="7">
        <f t="shared" si="17"/>
        <v>496.08</v>
      </c>
      <c r="K281" s="7">
        <f t="shared" si="18"/>
        <v>4.4099999999999993</v>
      </c>
      <c r="L281" s="7">
        <f t="shared" si="19"/>
        <v>158.75999999999996</v>
      </c>
    </row>
    <row r="282" spans="1:12" ht="11.55" customHeight="1">
      <c r="A282" s="1">
        <v>280</v>
      </c>
      <c r="B282" s="2" t="s">
        <v>529</v>
      </c>
      <c r="C282" s="2" t="s">
        <v>530</v>
      </c>
      <c r="D282" s="6">
        <v>50</v>
      </c>
      <c r="E282" s="3" t="s">
        <v>13</v>
      </c>
      <c r="F282" s="7">
        <v>7.35</v>
      </c>
      <c r="G282" s="7">
        <v>13.78</v>
      </c>
      <c r="H282" s="7">
        <f t="shared" si="16"/>
        <v>367.5</v>
      </c>
      <c r="I282" s="7">
        <f t="shared" si="17"/>
        <v>689</v>
      </c>
      <c r="K282" s="7">
        <f t="shared" si="18"/>
        <v>4.4099999999999993</v>
      </c>
      <c r="L282" s="7">
        <f t="shared" si="19"/>
        <v>220.5</v>
      </c>
    </row>
    <row r="283" spans="1:12" ht="11.55" customHeight="1">
      <c r="A283" s="1">
        <v>281</v>
      </c>
      <c r="B283" s="2" t="s">
        <v>531</v>
      </c>
      <c r="C283" s="2" t="s">
        <v>532</v>
      </c>
      <c r="D283" s="6">
        <v>122</v>
      </c>
      <c r="E283" s="3" t="s">
        <v>13</v>
      </c>
      <c r="F283" s="7">
        <v>7.44</v>
      </c>
      <c r="G283" s="7">
        <v>14.76</v>
      </c>
      <c r="H283" s="7">
        <f t="shared" si="16"/>
        <v>907.68000000000006</v>
      </c>
      <c r="I283" s="7">
        <f t="shared" si="17"/>
        <v>1800.72</v>
      </c>
      <c r="K283" s="7">
        <f t="shared" si="18"/>
        <v>4.4640000000000004</v>
      </c>
      <c r="L283" s="7">
        <f t="shared" si="19"/>
        <v>544.60800000000006</v>
      </c>
    </row>
    <row r="284" spans="1:12" ht="11.55" customHeight="1">
      <c r="A284" s="1">
        <v>282</v>
      </c>
      <c r="B284" s="2" t="s">
        <v>533</v>
      </c>
      <c r="C284" s="2" t="s">
        <v>534</v>
      </c>
      <c r="D284" s="6">
        <v>24</v>
      </c>
      <c r="E284" s="3" t="s">
        <v>13</v>
      </c>
      <c r="F284" s="7">
        <v>7.44</v>
      </c>
      <c r="G284" s="7">
        <v>14.76</v>
      </c>
      <c r="H284" s="7">
        <f t="shared" si="16"/>
        <v>178.56</v>
      </c>
      <c r="I284" s="7">
        <f t="shared" si="17"/>
        <v>354.24</v>
      </c>
      <c r="K284" s="7">
        <f t="shared" si="18"/>
        <v>4.4640000000000004</v>
      </c>
      <c r="L284" s="7">
        <f t="shared" si="19"/>
        <v>107.136</v>
      </c>
    </row>
    <row r="285" spans="1:12" ht="11.55" customHeight="1">
      <c r="A285" s="1">
        <v>283</v>
      </c>
      <c r="B285" s="2" t="s">
        <v>535</v>
      </c>
      <c r="C285" s="2" t="s">
        <v>536</v>
      </c>
      <c r="D285" s="6">
        <v>21</v>
      </c>
      <c r="E285" s="3" t="s">
        <v>13</v>
      </c>
      <c r="F285" s="7">
        <v>3.98</v>
      </c>
      <c r="G285" s="7">
        <v>5.9</v>
      </c>
      <c r="H285" s="7">
        <f t="shared" si="16"/>
        <v>83.58</v>
      </c>
      <c r="I285" s="7">
        <f t="shared" si="17"/>
        <v>123.9</v>
      </c>
      <c r="K285" s="7">
        <f t="shared" si="18"/>
        <v>2.3879999999999999</v>
      </c>
      <c r="L285" s="7">
        <f t="shared" si="19"/>
        <v>50.147999999999996</v>
      </c>
    </row>
    <row r="286" spans="1:12" ht="11.55" customHeight="1">
      <c r="A286" s="1">
        <v>284</v>
      </c>
      <c r="B286" s="2" t="s">
        <v>537</v>
      </c>
      <c r="C286" s="2" t="s">
        <v>538</v>
      </c>
      <c r="D286" s="6">
        <v>19</v>
      </c>
      <c r="E286" s="3" t="s">
        <v>13</v>
      </c>
      <c r="F286" s="7">
        <v>3.98</v>
      </c>
      <c r="G286" s="7">
        <v>5.9</v>
      </c>
      <c r="H286" s="7">
        <f t="shared" si="16"/>
        <v>75.62</v>
      </c>
      <c r="I286" s="7">
        <f t="shared" si="17"/>
        <v>112.10000000000001</v>
      </c>
      <c r="K286" s="7">
        <f t="shared" si="18"/>
        <v>2.3879999999999999</v>
      </c>
      <c r="L286" s="7">
        <f t="shared" si="19"/>
        <v>45.372</v>
      </c>
    </row>
    <row r="287" spans="1:12" ht="11.55" customHeight="1">
      <c r="A287" s="1">
        <v>285</v>
      </c>
      <c r="B287" s="2" t="s">
        <v>539</v>
      </c>
      <c r="C287" s="2" t="s">
        <v>540</v>
      </c>
      <c r="D287" s="6">
        <v>16</v>
      </c>
      <c r="E287" s="3" t="s">
        <v>13</v>
      </c>
      <c r="F287" s="7">
        <v>13.2</v>
      </c>
      <c r="G287" s="7">
        <v>24.91</v>
      </c>
      <c r="H287" s="7">
        <f t="shared" si="16"/>
        <v>211.2</v>
      </c>
      <c r="I287" s="7">
        <f t="shared" si="17"/>
        <v>398.56</v>
      </c>
      <c r="K287" s="7">
        <f t="shared" si="18"/>
        <v>7.919999999999999</v>
      </c>
      <c r="L287" s="7">
        <f t="shared" si="19"/>
        <v>126.71999999999998</v>
      </c>
    </row>
    <row r="288" spans="1:12" ht="11.55" customHeight="1">
      <c r="A288" s="1">
        <v>286</v>
      </c>
      <c r="B288" s="2" t="s">
        <v>541</v>
      </c>
      <c r="C288" s="2" t="s">
        <v>542</v>
      </c>
      <c r="D288" s="6">
        <v>25</v>
      </c>
      <c r="E288" s="3" t="s">
        <v>13</v>
      </c>
      <c r="F288" s="7">
        <v>9.08</v>
      </c>
      <c r="G288" s="7">
        <v>15.9</v>
      </c>
      <c r="H288" s="7">
        <f t="shared" si="16"/>
        <v>227</v>
      </c>
      <c r="I288" s="7">
        <f t="shared" si="17"/>
        <v>397.5</v>
      </c>
      <c r="K288" s="7">
        <f t="shared" si="18"/>
        <v>5.4479999999999995</v>
      </c>
      <c r="L288" s="7">
        <f t="shared" si="19"/>
        <v>136.19999999999999</v>
      </c>
    </row>
    <row r="289" spans="1:12" ht="11.55" customHeight="1">
      <c r="A289" s="1">
        <v>287</v>
      </c>
      <c r="B289" s="2" t="s">
        <v>543</v>
      </c>
      <c r="C289" s="2" t="s">
        <v>544</v>
      </c>
      <c r="D289" s="6">
        <v>5</v>
      </c>
      <c r="E289" s="3" t="s">
        <v>13</v>
      </c>
      <c r="F289" s="7">
        <v>28.74</v>
      </c>
      <c r="G289" s="7">
        <v>53.15</v>
      </c>
      <c r="H289" s="7">
        <f t="shared" si="16"/>
        <v>143.69999999999999</v>
      </c>
      <c r="I289" s="7">
        <f t="shared" si="17"/>
        <v>265.75</v>
      </c>
      <c r="K289" s="7">
        <f t="shared" si="18"/>
        <v>17.244</v>
      </c>
      <c r="L289" s="7">
        <f t="shared" si="19"/>
        <v>86.219999999999985</v>
      </c>
    </row>
    <row r="290" spans="1:12" ht="11.55" customHeight="1">
      <c r="A290" s="1">
        <v>288</v>
      </c>
      <c r="B290" s="2" t="s">
        <v>545</v>
      </c>
      <c r="C290" s="2" t="s">
        <v>546</v>
      </c>
      <c r="D290" s="6">
        <v>2</v>
      </c>
      <c r="E290" s="3" t="s">
        <v>13</v>
      </c>
      <c r="F290" s="7">
        <v>21.85</v>
      </c>
      <c r="G290" s="7">
        <v>39.950000000000003</v>
      </c>
      <c r="H290" s="7">
        <f t="shared" si="16"/>
        <v>43.7</v>
      </c>
      <c r="I290" s="7">
        <f t="shared" si="17"/>
        <v>79.900000000000006</v>
      </c>
      <c r="K290" s="7">
        <f t="shared" si="18"/>
        <v>13.110000000000001</v>
      </c>
      <c r="L290" s="7">
        <f t="shared" si="19"/>
        <v>26.220000000000002</v>
      </c>
    </row>
    <row r="291" spans="1:12" ht="11.55" customHeight="1">
      <c r="A291" s="1">
        <v>289</v>
      </c>
      <c r="B291" s="2" t="s">
        <v>547</v>
      </c>
      <c r="C291" s="2" t="s">
        <v>548</v>
      </c>
      <c r="D291" s="6">
        <v>1</v>
      </c>
      <c r="E291" s="3" t="s">
        <v>13</v>
      </c>
      <c r="F291" s="7">
        <v>40.1</v>
      </c>
      <c r="G291" s="7">
        <v>71.86</v>
      </c>
      <c r="H291" s="7">
        <f t="shared" si="16"/>
        <v>40.1</v>
      </c>
      <c r="I291" s="7">
        <f t="shared" si="17"/>
        <v>71.86</v>
      </c>
      <c r="K291" s="7">
        <f t="shared" si="18"/>
        <v>24.06</v>
      </c>
      <c r="L291" s="7">
        <f t="shared" si="19"/>
        <v>24.06</v>
      </c>
    </row>
    <row r="292" spans="1:12" ht="11.55" customHeight="1">
      <c r="A292" s="1">
        <v>290</v>
      </c>
      <c r="B292" s="2" t="s">
        <v>549</v>
      </c>
      <c r="C292" s="2" t="s">
        <v>550</v>
      </c>
      <c r="D292" s="6">
        <v>4</v>
      </c>
      <c r="E292" s="3" t="s">
        <v>13</v>
      </c>
      <c r="F292" s="7">
        <v>39.18</v>
      </c>
      <c r="G292" s="7">
        <v>68.33</v>
      </c>
      <c r="H292" s="7">
        <f t="shared" si="16"/>
        <v>156.72</v>
      </c>
      <c r="I292" s="7">
        <f t="shared" si="17"/>
        <v>273.32</v>
      </c>
      <c r="K292" s="7">
        <f t="shared" si="18"/>
        <v>23.507999999999999</v>
      </c>
      <c r="L292" s="7">
        <f t="shared" si="19"/>
        <v>94.031999999999996</v>
      </c>
    </row>
    <row r="293" spans="1:12" ht="11.55" customHeight="1">
      <c r="A293" s="1">
        <v>291</v>
      </c>
      <c r="B293" s="2" t="s">
        <v>551</v>
      </c>
      <c r="C293" s="2" t="s">
        <v>552</v>
      </c>
      <c r="D293" s="6">
        <v>6</v>
      </c>
      <c r="E293" s="3" t="s">
        <v>13</v>
      </c>
      <c r="F293" s="7">
        <v>18.48</v>
      </c>
      <c r="G293" s="7">
        <v>33.590000000000003</v>
      </c>
      <c r="H293" s="7">
        <f t="shared" si="16"/>
        <v>110.88</v>
      </c>
      <c r="I293" s="7">
        <f t="shared" si="17"/>
        <v>201.54000000000002</v>
      </c>
      <c r="K293" s="7">
        <f t="shared" si="18"/>
        <v>11.087999999999999</v>
      </c>
      <c r="L293" s="7">
        <f t="shared" si="19"/>
        <v>66.527999999999992</v>
      </c>
    </row>
    <row r="294" spans="1:12" ht="11.55" customHeight="1">
      <c r="A294" s="1">
        <v>292</v>
      </c>
      <c r="B294" s="2" t="s">
        <v>553</v>
      </c>
      <c r="C294" s="2" t="s">
        <v>554</v>
      </c>
      <c r="D294" s="6">
        <v>983</v>
      </c>
      <c r="E294" s="3" t="s">
        <v>13</v>
      </c>
      <c r="F294" s="7">
        <v>0.2</v>
      </c>
      <c r="G294" s="7">
        <v>0.38</v>
      </c>
      <c r="H294" s="7">
        <f t="shared" si="16"/>
        <v>196.60000000000002</v>
      </c>
      <c r="I294" s="7">
        <f t="shared" si="17"/>
        <v>373.54</v>
      </c>
      <c r="K294" s="7">
        <f t="shared" si="18"/>
        <v>0.12</v>
      </c>
      <c r="L294" s="7">
        <f t="shared" si="19"/>
        <v>117.96000000000001</v>
      </c>
    </row>
    <row r="295" spans="1:12" ht="11.55" customHeight="1">
      <c r="A295" s="1">
        <v>293</v>
      </c>
      <c r="B295" s="2" t="s">
        <v>555</v>
      </c>
      <c r="C295" s="2" t="s">
        <v>556</v>
      </c>
      <c r="D295" s="6">
        <v>230</v>
      </c>
      <c r="E295" s="3" t="s">
        <v>13</v>
      </c>
      <c r="F295" s="7">
        <v>0.13</v>
      </c>
      <c r="G295" s="7">
        <v>0.25</v>
      </c>
      <c r="H295" s="7">
        <f t="shared" si="16"/>
        <v>29.900000000000002</v>
      </c>
      <c r="I295" s="7">
        <f t="shared" si="17"/>
        <v>57.5</v>
      </c>
      <c r="K295" s="7">
        <f t="shared" si="18"/>
        <v>7.8E-2</v>
      </c>
      <c r="L295" s="7">
        <f t="shared" si="19"/>
        <v>17.940000000000001</v>
      </c>
    </row>
    <row r="296" spans="1:12" ht="11.55" customHeight="1">
      <c r="A296" s="1">
        <v>294</v>
      </c>
      <c r="B296" s="2" t="s">
        <v>557</v>
      </c>
      <c r="C296" s="2" t="s">
        <v>558</v>
      </c>
      <c r="D296" s="6">
        <v>0</v>
      </c>
      <c r="E296" s="3" t="s">
        <v>13</v>
      </c>
      <c r="F296" s="7">
        <v>0</v>
      </c>
      <c r="G296" s="7">
        <v>0</v>
      </c>
      <c r="H296" s="7">
        <f t="shared" si="16"/>
        <v>0</v>
      </c>
      <c r="I296" s="7">
        <f t="shared" si="17"/>
        <v>0</v>
      </c>
      <c r="J296" t="s">
        <v>649</v>
      </c>
      <c r="K296" s="7">
        <f t="shared" si="18"/>
        <v>0</v>
      </c>
      <c r="L296" s="7">
        <f t="shared" si="19"/>
        <v>0</v>
      </c>
    </row>
    <row r="297" spans="1:12" ht="11.55" customHeight="1">
      <c r="A297" s="1">
        <v>295</v>
      </c>
      <c r="B297" s="2" t="s">
        <v>559</v>
      </c>
      <c r="C297" s="2" t="s">
        <v>560</v>
      </c>
      <c r="D297" s="6">
        <v>600</v>
      </c>
      <c r="E297" s="3" t="s">
        <v>13</v>
      </c>
      <c r="F297" s="7">
        <v>0.33</v>
      </c>
      <c r="G297" s="7">
        <v>0.55000000000000004</v>
      </c>
      <c r="H297" s="7">
        <f t="shared" si="16"/>
        <v>198</v>
      </c>
      <c r="I297" s="7">
        <f t="shared" si="17"/>
        <v>330</v>
      </c>
      <c r="K297" s="7">
        <f t="shared" si="18"/>
        <v>0.19800000000000001</v>
      </c>
      <c r="L297" s="7">
        <f t="shared" si="19"/>
        <v>118.8</v>
      </c>
    </row>
    <row r="298" spans="1:12" ht="11.55" customHeight="1">
      <c r="A298" s="1">
        <v>296</v>
      </c>
      <c r="B298" s="2" t="s">
        <v>559</v>
      </c>
      <c r="C298" s="2" t="s">
        <v>560</v>
      </c>
      <c r="D298" s="6">
        <v>2400</v>
      </c>
      <c r="E298" s="3" t="s">
        <v>13</v>
      </c>
      <c r="F298" s="7">
        <v>0.28999999999999998</v>
      </c>
      <c r="G298" s="7">
        <v>0.55000000000000004</v>
      </c>
      <c r="H298" s="7">
        <f t="shared" si="16"/>
        <v>696</v>
      </c>
      <c r="I298" s="7">
        <f t="shared" si="17"/>
        <v>1320</v>
      </c>
      <c r="K298" s="7">
        <f t="shared" si="18"/>
        <v>0.17399999999999999</v>
      </c>
      <c r="L298" s="7">
        <f t="shared" si="19"/>
        <v>417.59999999999997</v>
      </c>
    </row>
    <row r="299" spans="1:12" ht="11.55" customHeight="1">
      <c r="A299" s="1">
        <v>297</v>
      </c>
      <c r="B299" s="2" t="s">
        <v>561</v>
      </c>
      <c r="C299" s="2" t="s">
        <v>562</v>
      </c>
      <c r="D299" s="6">
        <v>47</v>
      </c>
      <c r="E299" s="3" t="s">
        <v>13</v>
      </c>
      <c r="F299" s="7">
        <v>0.82</v>
      </c>
      <c r="G299" s="7">
        <v>1.56</v>
      </c>
      <c r="H299" s="7">
        <f t="shared" si="16"/>
        <v>38.54</v>
      </c>
      <c r="I299" s="7">
        <f t="shared" si="17"/>
        <v>73.320000000000007</v>
      </c>
      <c r="K299" s="7">
        <f t="shared" si="18"/>
        <v>0.49199999999999994</v>
      </c>
      <c r="L299" s="7">
        <f t="shared" si="19"/>
        <v>23.123999999999999</v>
      </c>
    </row>
    <row r="300" spans="1:12" ht="11.55" customHeight="1">
      <c r="A300" s="1">
        <v>298</v>
      </c>
      <c r="B300" s="2" t="s">
        <v>563</v>
      </c>
      <c r="C300" s="2" t="s">
        <v>564</v>
      </c>
      <c r="D300" s="6">
        <v>12</v>
      </c>
      <c r="E300" s="3" t="s">
        <v>13</v>
      </c>
      <c r="F300" s="7">
        <v>0.67</v>
      </c>
      <c r="G300" s="7">
        <v>1.21</v>
      </c>
      <c r="H300" s="7">
        <f t="shared" si="16"/>
        <v>8.0400000000000009</v>
      </c>
      <c r="I300" s="7">
        <f t="shared" si="17"/>
        <v>14.52</v>
      </c>
      <c r="K300" s="7">
        <f t="shared" si="18"/>
        <v>0.40200000000000002</v>
      </c>
      <c r="L300" s="7">
        <f t="shared" si="19"/>
        <v>4.8240000000000007</v>
      </c>
    </row>
    <row r="301" spans="1:12" ht="11.55" customHeight="1">
      <c r="A301" s="1">
        <v>299</v>
      </c>
      <c r="B301" s="2" t="s">
        <v>563</v>
      </c>
      <c r="C301" s="2" t="s">
        <v>564</v>
      </c>
      <c r="D301" s="6">
        <v>588</v>
      </c>
      <c r="E301" s="3" t="s">
        <v>13</v>
      </c>
      <c r="F301" s="7">
        <v>0.63</v>
      </c>
      <c r="G301" s="7">
        <v>1.21</v>
      </c>
      <c r="H301" s="7">
        <f t="shared" si="16"/>
        <v>370.44</v>
      </c>
      <c r="I301" s="7">
        <f t="shared" si="17"/>
        <v>711.48</v>
      </c>
      <c r="K301" s="7">
        <f t="shared" si="18"/>
        <v>0.378</v>
      </c>
      <c r="L301" s="7">
        <f t="shared" si="19"/>
        <v>222.26399999999998</v>
      </c>
    </row>
    <row r="302" spans="1:12" ht="11.55" customHeight="1">
      <c r="A302" s="1">
        <v>300</v>
      </c>
      <c r="B302" s="2" t="s">
        <v>565</v>
      </c>
      <c r="C302" s="2" t="s">
        <v>566</v>
      </c>
      <c r="D302" s="6">
        <v>1200</v>
      </c>
      <c r="E302" s="3" t="s">
        <v>13</v>
      </c>
      <c r="F302" s="7">
        <v>1</v>
      </c>
      <c r="G302" s="7">
        <v>1.91</v>
      </c>
      <c r="H302" s="7">
        <f t="shared" si="16"/>
        <v>1200</v>
      </c>
      <c r="I302" s="7">
        <f t="shared" si="17"/>
        <v>2292</v>
      </c>
      <c r="K302" s="7">
        <f t="shared" si="18"/>
        <v>0.6</v>
      </c>
      <c r="L302" s="7">
        <f t="shared" si="19"/>
        <v>720</v>
      </c>
    </row>
    <row r="303" spans="1:12" ht="11.55" customHeight="1">
      <c r="A303" s="1">
        <v>301</v>
      </c>
      <c r="B303" s="2" t="s">
        <v>567</v>
      </c>
      <c r="C303" s="2" t="s">
        <v>568</v>
      </c>
      <c r="D303" s="6">
        <v>926</v>
      </c>
      <c r="E303" s="3" t="s">
        <v>13</v>
      </c>
      <c r="F303" s="7">
        <v>0.18</v>
      </c>
      <c r="G303" s="7">
        <v>0.34</v>
      </c>
      <c r="H303" s="7">
        <f t="shared" si="16"/>
        <v>166.68</v>
      </c>
      <c r="I303" s="7">
        <f t="shared" si="17"/>
        <v>314.84000000000003</v>
      </c>
      <c r="K303" s="7">
        <f t="shared" si="18"/>
        <v>0.108</v>
      </c>
      <c r="L303" s="7">
        <f t="shared" si="19"/>
        <v>100.008</v>
      </c>
    </row>
    <row r="304" spans="1:12" ht="11.55" customHeight="1">
      <c r="A304" s="1">
        <v>302</v>
      </c>
      <c r="B304" s="2" t="s">
        <v>569</v>
      </c>
      <c r="C304" s="2" t="s">
        <v>570</v>
      </c>
      <c r="D304" s="6">
        <v>896</v>
      </c>
      <c r="E304" s="3" t="s">
        <v>13</v>
      </c>
      <c r="F304" s="7">
        <v>0.23</v>
      </c>
      <c r="G304" s="7">
        <v>0.42</v>
      </c>
      <c r="H304" s="7">
        <f t="shared" si="16"/>
        <v>206.08</v>
      </c>
      <c r="I304" s="7">
        <f t="shared" si="17"/>
        <v>376.32</v>
      </c>
      <c r="K304" s="7">
        <f t="shared" si="18"/>
        <v>0.13800000000000001</v>
      </c>
      <c r="L304" s="7">
        <f t="shared" si="19"/>
        <v>123.648</v>
      </c>
    </row>
    <row r="305" spans="1:12" ht="11.55" customHeight="1">
      <c r="A305" s="1">
        <v>303</v>
      </c>
      <c r="B305" s="2" t="s">
        <v>569</v>
      </c>
      <c r="C305" s="2" t="s">
        <v>570</v>
      </c>
      <c r="D305" s="6">
        <v>1022</v>
      </c>
      <c r="E305" s="3" t="s">
        <v>13</v>
      </c>
      <c r="F305" s="7">
        <v>0.22</v>
      </c>
      <c r="G305" s="7">
        <v>0.42</v>
      </c>
      <c r="H305" s="7">
        <f t="shared" si="16"/>
        <v>224.84</v>
      </c>
      <c r="I305" s="7">
        <f t="shared" si="17"/>
        <v>429.24</v>
      </c>
      <c r="K305" s="7">
        <f t="shared" si="18"/>
        <v>0.13200000000000001</v>
      </c>
      <c r="L305" s="7">
        <f t="shared" si="19"/>
        <v>134.904</v>
      </c>
    </row>
    <row r="306" spans="1:12" ht="11.55" customHeight="1">
      <c r="A306" s="1">
        <v>304</v>
      </c>
      <c r="B306" s="2" t="s">
        <v>571</v>
      </c>
      <c r="C306" s="2" t="s">
        <v>572</v>
      </c>
      <c r="D306" s="6">
        <v>1054</v>
      </c>
      <c r="E306" s="3" t="s">
        <v>13</v>
      </c>
      <c r="F306" s="7">
        <v>0.26</v>
      </c>
      <c r="G306" s="7">
        <v>0.49</v>
      </c>
      <c r="H306" s="7">
        <f t="shared" si="16"/>
        <v>274.04000000000002</v>
      </c>
      <c r="I306" s="7">
        <f t="shared" si="17"/>
        <v>516.46</v>
      </c>
      <c r="K306" s="7">
        <f t="shared" si="18"/>
        <v>0.156</v>
      </c>
      <c r="L306" s="7">
        <f t="shared" si="19"/>
        <v>164.42400000000001</v>
      </c>
    </row>
    <row r="307" spans="1:12" ht="11.55" customHeight="1">
      <c r="A307" s="1">
        <v>305</v>
      </c>
      <c r="B307" s="2" t="s">
        <v>573</v>
      </c>
      <c r="C307" s="2" t="s">
        <v>574</v>
      </c>
      <c r="D307" s="6">
        <v>924</v>
      </c>
      <c r="E307" s="3" t="s">
        <v>13</v>
      </c>
      <c r="F307" s="7">
        <v>0.26</v>
      </c>
      <c r="G307" s="7">
        <v>0.49</v>
      </c>
      <c r="H307" s="7">
        <f t="shared" si="16"/>
        <v>240.24</v>
      </c>
      <c r="I307" s="7">
        <f t="shared" si="17"/>
        <v>452.76</v>
      </c>
      <c r="K307" s="7">
        <f t="shared" si="18"/>
        <v>0.156</v>
      </c>
      <c r="L307" s="7">
        <f t="shared" si="19"/>
        <v>144.14400000000001</v>
      </c>
    </row>
    <row r="308" spans="1:12" ht="11.55" customHeight="1">
      <c r="A308" s="1">
        <v>306</v>
      </c>
      <c r="B308" s="2" t="s">
        <v>575</v>
      </c>
      <c r="C308" s="2" t="s">
        <v>576</v>
      </c>
      <c r="D308" s="6">
        <v>110</v>
      </c>
      <c r="E308" s="3" t="s">
        <v>13</v>
      </c>
      <c r="F308" s="7">
        <v>0.45</v>
      </c>
      <c r="G308" s="7">
        <v>0.86</v>
      </c>
      <c r="H308" s="7">
        <f t="shared" si="16"/>
        <v>49.5</v>
      </c>
      <c r="I308" s="7">
        <f t="shared" si="17"/>
        <v>94.6</v>
      </c>
      <c r="K308" s="7">
        <f t="shared" si="18"/>
        <v>0.27</v>
      </c>
      <c r="L308" s="7">
        <f t="shared" si="19"/>
        <v>29.7</v>
      </c>
    </row>
    <row r="309" spans="1:12" ht="11.55" customHeight="1">
      <c r="A309" s="1">
        <v>307</v>
      </c>
      <c r="B309" s="2" t="s">
        <v>577</v>
      </c>
      <c r="C309" s="2" t="s">
        <v>578</v>
      </c>
      <c r="D309" s="6">
        <v>154</v>
      </c>
      <c r="E309" s="3" t="s">
        <v>13</v>
      </c>
      <c r="F309" s="7">
        <v>0.3</v>
      </c>
      <c r="G309" s="7">
        <v>0.57999999999999996</v>
      </c>
      <c r="H309" s="7">
        <f t="shared" si="16"/>
        <v>46.199999999999996</v>
      </c>
      <c r="I309" s="7">
        <f t="shared" si="17"/>
        <v>89.32</v>
      </c>
      <c r="K309" s="7">
        <f t="shared" si="18"/>
        <v>0.18</v>
      </c>
      <c r="L309" s="7">
        <f t="shared" si="19"/>
        <v>27.719999999999995</v>
      </c>
    </row>
    <row r="310" spans="1:12" ht="11.55" customHeight="1">
      <c r="A310" s="1">
        <v>308</v>
      </c>
      <c r="B310" s="2" t="s">
        <v>579</v>
      </c>
      <c r="C310" s="2" t="s">
        <v>580</v>
      </c>
      <c r="D310" s="6">
        <v>96</v>
      </c>
      <c r="E310" s="3" t="s">
        <v>13</v>
      </c>
      <c r="F310" s="7">
        <v>0.52</v>
      </c>
      <c r="G310" s="7">
        <v>1</v>
      </c>
      <c r="H310" s="7">
        <f t="shared" si="16"/>
        <v>49.92</v>
      </c>
      <c r="I310" s="7">
        <f t="shared" si="17"/>
        <v>96</v>
      </c>
      <c r="K310" s="7">
        <f t="shared" si="18"/>
        <v>0.312</v>
      </c>
      <c r="L310" s="7">
        <f t="shared" si="19"/>
        <v>29.951999999999998</v>
      </c>
    </row>
    <row r="311" spans="1:12" ht="11.55" customHeight="1">
      <c r="A311" s="1">
        <v>309</v>
      </c>
      <c r="B311" s="2" t="s">
        <v>581</v>
      </c>
      <c r="C311" s="2" t="s">
        <v>582</v>
      </c>
      <c r="D311" s="6">
        <v>4</v>
      </c>
      <c r="E311" s="3" t="s">
        <v>13</v>
      </c>
      <c r="F311" s="7">
        <v>4.2300000000000004</v>
      </c>
      <c r="G311" s="7">
        <v>8.07</v>
      </c>
      <c r="H311" s="7">
        <f t="shared" si="16"/>
        <v>16.920000000000002</v>
      </c>
      <c r="I311" s="7">
        <f t="shared" si="17"/>
        <v>32.28</v>
      </c>
      <c r="K311" s="7">
        <f t="shared" si="18"/>
        <v>2.5380000000000003</v>
      </c>
      <c r="L311" s="7">
        <f t="shared" si="19"/>
        <v>10.152000000000001</v>
      </c>
    </row>
    <row r="312" spans="1:12" ht="11.55" customHeight="1">
      <c r="A312" s="1">
        <v>310</v>
      </c>
      <c r="B312" s="2" t="s">
        <v>583</v>
      </c>
      <c r="C312" s="2" t="s">
        <v>584</v>
      </c>
      <c r="D312" s="6">
        <v>3</v>
      </c>
      <c r="E312" s="3" t="s">
        <v>13</v>
      </c>
      <c r="F312" s="7">
        <v>25.7</v>
      </c>
      <c r="G312" s="7">
        <v>48.63</v>
      </c>
      <c r="H312" s="7">
        <f t="shared" si="16"/>
        <v>77.099999999999994</v>
      </c>
      <c r="I312" s="7">
        <f t="shared" si="17"/>
        <v>145.89000000000001</v>
      </c>
      <c r="K312" s="7">
        <f t="shared" si="18"/>
        <v>15.419999999999998</v>
      </c>
      <c r="L312" s="7">
        <f t="shared" si="19"/>
        <v>46.26</v>
      </c>
    </row>
    <row r="313" spans="1:12" ht="11.55" customHeight="1">
      <c r="A313" s="1">
        <v>311</v>
      </c>
      <c r="B313" s="2" t="s">
        <v>585</v>
      </c>
      <c r="C313" s="2" t="s">
        <v>586</v>
      </c>
      <c r="D313" s="6">
        <v>32</v>
      </c>
      <c r="E313" s="3" t="s">
        <v>13</v>
      </c>
      <c r="F313" s="7">
        <v>11.41</v>
      </c>
      <c r="G313" s="7">
        <v>19.850000000000001</v>
      </c>
      <c r="H313" s="7">
        <f t="shared" si="16"/>
        <v>365.12</v>
      </c>
      <c r="I313" s="7">
        <f t="shared" si="17"/>
        <v>635.20000000000005</v>
      </c>
      <c r="K313" s="7">
        <f t="shared" si="18"/>
        <v>6.8460000000000001</v>
      </c>
      <c r="L313" s="7">
        <f t="shared" si="19"/>
        <v>219.072</v>
      </c>
    </row>
    <row r="314" spans="1:12" ht="11.55" customHeight="1">
      <c r="A314" s="1">
        <v>312</v>
      </c>
      <c r="B314" s="2" t="s">
        <v>587</v>
      </c>
      <c r="C314" s="2" t="s">
        <v>588</v>
      </c>
      <c r="D314" s="6">
        <v>26</v>
      </c>
      <c r="E314" s="3" t="s">
        <v>13</v>
      </c>
      <c r="F314" s="7">
        <v>13.85</v>
      </c>
      <c r="G314" s="7">
        <v>22.91</v>
      </c>
      <c r="H314" s="7">
        <f t="shared" si="16"/>
        <v>360.09999999999997</v>
      </c>
      <c r="I314" s="7">
        <f t="shared" si="17"/>
        <v>595.66</v>
      </c>
      <c r="K314" s="7">
        <f t="shared" si="18"/>
        <v>8.3099999999999987</v>
      </c>
      <c r="L314" s="7">
        <f t="shared" si="19"/>
        <v>216.05999999999997</v>
      </c>
    </row>
    <row r="315" spans="1:12" ht="11.55" customHeight="1">
      <c r="A315" s="1">
        <v>313</v>
      </c>
      <c r="B315" s="2" t="s">
        <v>589</v>
      </c>
      <c r="C315" s="2" t="s">
        <v>590</v>
      </c>
      <c r="D315" s="6">
        <v>7</v>
      </c>
      <c r="E315" s="3" t="s">
        <v>13</v>
      </c>
      <c r="F315" s="7">
        <v>6.32</v>
      </c>
      <c r="G315" s="7">
        <v>13.05</v>
      </c>
      <c r="H315" s="7">
        <f t="shared" si="16"/>
        <v>44.24</v>
      </c>
      <c r="I315" s="7">
        <f t="shared" si="17"/>
        <v>91.350000000000009</v>
      </c>
      <c r="K315" s="7">
        <f t="shared" si="18"/>
        <v>3.7919999999999998</v>
      </c>
      <c r="L315" s="7">
        <f t="shared" si="19"/>
        <v>26.544</v>
      </c>
    </row>
    <row r="316" spans="1:12" ht="11.55" customHeight="1">
      <c r="A316" s="1">
        <v>314</v>
      </c>
      <c r="B316" s="2" t="s">
        <v>591</v>
      </c>
      <c r="C316" s="2" t="s">
        <v>592</v>
      </c>
      <c r="D316" s="6">
        <v>9</v>
      </c>
      <c r="E316" s="3" t="s">
        <v>13</v>
      </c>
      <c r="F316" s="7">
        <v>8.8800000000000008</v>
      </c>
      <c r="G316" s="7">
        <v>15.66</v>
      </c>
      <c r="H316" s="7">
        <f t="shared" si="16"/>
        <v>79.92</v>
      </c>
      <c r="I316" s="7">
        <f t="shared" si="17"/>
        <v>140.94</v>
      </c>
      <c r="K316" s="7">
        <f t="shared" si="18"/>
        <v>5.3280000000000003</v>
      </c>
      <c r="L316" s="7">
        <f t="shared" si="19"/>
        <v>47.951999999999998</v>
      </c>
    </row>
    <row r="317" spans="1:12" ht="11.55" customHeight="1">
      <c r="A317" s="1">
        <v>315</v>
      </c>
      <c r="B317" s="2" t="s">
        <v>593</v>
      </c>
      <c r="C317" s="2" t="s">
        <v>594</v>
      </c>
      <c r="D317" s="6">
        <v>6</v>
      </c>
      <c r="E317" s="3" t="s">
        <v>13</v>
      </c>
      <c r="F317" s="7">
        <v>10.210000000000001</v>
      </c>
      <c r="G317" s="7">
        <v>18.2</v>
      </c>
      <c r="H317" s="7">
        <f t="shared" si="16"/>
        <v>61.260000000000005</v>
      </c>
      <c r="I317" s="7">
        <f t="shared" si="17"/>
        <v>109.19999999999999</v>
      </c>
      <c r="K317" s="7">
        <f t="shared" si="18"/>
        <v>6.1260000000000003</v>
      </c>
      <c r="L317" s="7">
        <f t="shared" si="19"/>
        <v>36.756</v>
      </c>
    </row>
    <row r="318" spans="1:12" ht="11.55" customHeight="1">
      <c r="A318" s="1">
        <v>316</v>
      </c>
      <c r="B318" s="2" t="s">
        <v>595</v>
      </c>
      <c r="C318" s="2" t="s">
        <v>596</v>
      </c>
      <c r="D318" s="6">
        <v>4</v>
      </c>
      <c r="E318" s="3" t="s">
        <v>13</v>
      </c>
      <c r="F318" s="7">
        <v>3.85</v>
      </c>
      <c r="G318" s="7">
        <v>8.1</v>
      </c>
      <c r="H318" s="7">
        <f t="shared" si="16"/>
        <v>15.4</v>
      </c>
      <c r="I318" s="7">
        <f t="shared" si="17"/>
        <v>32.4</v>
      </c>
      <c r="K318" s="7">
        <f t="shared" si="18"/>
        <v>2.31</v>
      </c>
      <c r="L318" s="7">
        <f t="shared" si="19"/>
        <v>9.24</v>
      </c>
    </row>
    <row r="319" spans="1:12" ht="11.55" customHeight="1">
      <c r="A319" s="1">
        <v>317</v>
      </c>
      <c r="B319" s="2" t="s">
        <v>597</v>
      </c>
      <c r="C319" s="2" t="s">
        <v>598</v>
      </c>
      <c r="D319" s="6">
        <v>32</v>
      </c>
      <c r="E319" s="3" t="s">
        <v>13</v>
      </c>
      <c r="F319" s="7">
        <v>2.4700000000000002</v>
      </c>
      <c r="G319" s="7">
        <v>4.4000000000000004</v>
      </c>
      <c r="H319" s="7">
        <f t="shared" si="16"/>
        <v>79.040000000000006</v>
      </c>
      <c r="I319" s="7">
        <f t="shared" si="17"/>
        <v>140.80000000000001</v>
      </c>
      <c r="K319" s="7">
        <f t="shared" si="18"/>
        <v>1.482</v>
      </c>
      <c r="L319" s="7">
        <f t="shared" si="19"/>
        <v>47.423999999999999</v>
      </c>
    </row>
    <row r="320" spans="1:12" ht="11.55" customHeight="1">
      <c r="A320" s="1">
        <v>318</v>
      </c>
      <c r="B320" s="2" t="s">
        <v>599</v>
      </c>
      <c r="C320" s="2" t="s">
        <v>600</v>
      </c>
      <c r="D320" s="6">
        <v>36</v>
      </c>
      <c r="E320" s="3" t="s">
        <v>13</v>
      </c>
      <c r="F320" s="7">
        <v>3.1</v>
      </c>
      <c r="G320" s="7">
        <v>5.54</v>
      </c>
      <c r="H320" s="7">
        <f t="shared" si="16"/>
        <v>111.60000000000001</v>
      </c>
      <c r="I320" s="7">
        <f t="shared" si="17"/>
        <v>199.44</v>
      </c>
      <c r="K320" s="7">
        <f t="shared" si="18"/>
        <v>1.8599999999999999</v>
      </c>
      <c r="L320" s="7">
        <f t="shared" si="19"/>
        <v>66.960000000000008</v>
      </c>
    </row>
    <row r="321" spans="1:12" ht="11.55" customHeight="1">
      <c r="A321" s="1">
        <v>319</v>
      </c>
      <c r="B321" s="2" t="s">
        <v>601</v>
      </c>
      <c r="C321" s="2" t="s">
        <v>602</v>
      </c>
      <c r="D321" s="6">
        <v>24</v>
      </c>
      <c r="E321" s="3" t="s">
        <v>13</v>
      </c>
      <c r="F321" s="7">
        <v>5.21</v>
      </c>
      <c r="G321" s="7">
        <v>9.2899999999999991</v>
      </c>
      <c r="H321" s="7">
        <f t="shared" si="16"/>
        <v>125.03999999999999</v>
      </c>
      <c r="I321" s="7">
        <f t="shared" si="17"/>
        <v>222.95999999999998</v>
      </c>
      <c r="K321" s="7">
        <f t="shared" si="18"/>
        <v>3.1259999999999999</v>
      </c>
      <c r="L321" s="7">
        <f t="shared" si="19"/>
        <v>75.023999999999987</v>
      </c>
    </row>
    <row r="322" spans="1:12" ht="11.55" customHeight="1">
      <c r="A322" s="1">
        <v>320</v>
      </c>
      <c r="B322" s="2" t="s">
        <v>601</v>
      </c>
      <c r="C322" s="2" t="s">
        <v>602</v>
      </c>
      <c r="D322" s="6">
        <v>4</v>
      </c>
      <c r="E322" s="3" t="s">
        <v>13</v>
      </c>
      <c r="F322" s="7">
        <v>5.21</v>
      </c>
      <c r="G322" s="7">
        <v>9.2899999999999991</v>
      </c>
      <c r="H322" s="7">
        <f t="shared" si="16"/>
        <v>20.84</v>
      </c>
      <c r="I322" s="7">
        <f t="shared" si="17"/>
        <v>37.159999999999997</v>
      </c>
      <c r="K322" s="7">
        <f t="shared" si="18"/>
        <v>3.1259999999999999</v>
      </c>
      <c r="L322" s="7">
        <f t="shared" si="19"/>
        <v>12.504</v>
      </c>
    </row>
    <row r="323" spans="1:12" ht="11.55" customHeight="1">
      <c r="A323" s="1">
        <v>321</v>
      </c>
      <c r="B323" s="2" t="s">
        <v>603</v>
      </c>
      <c r="C323" s="2" t="s">
        <v>604</v>
      </c>
      <c r="D323" s="6">
        <v>10</v>
      </c>
      <c r="E323" s="3" t="s">
        <v>13</v>
      </c>
      <c r="F323" s="7">
        <v>3.31</v>
      </c>
      <c r="G323" s="7">
        <v>4.6500000000000004</v>
      </c>
      <c r="H323" s="7">
        <f t="shared" ref="H323:H386" si="20">IFERROR(D323*F323,0)</f>
        <v>33.1</v>
      </c>
      <c r="I323" s="7">
        <f t="shared" ref="I323:I386" si="21">IFERROR(D323*G323,0)</f>
        <v>46.5</v>
      </c>
      <c r="K323" s="7">
        <f t="shared" ref="K323:K386" si="22">F323*(1-40%)</f>
        <v>1.986</v>
      </c>
      <c r="L323" s="7">
        <f t="shared" ref="L323:L386" si="23">H323*60%</f>
        <v>19.86</v>
      </c>
    </row>
    <row r="324" spans="1:12" ht="11.55" customHeight="1">
      <c r="A324" s="1">
        <v>322</v>
      </c>
      <c r="B324" s="2" t="s">
        <v>605</v>
      </c>
      <c r="C324" s="2" t="s">
        <v>606</v>
      </c>
      <c r="D324" s="6">
        <v>17</v>
      </c>
      <c r="E324" s="3" t="s">
        <v>13</v>
      </c>
      <c r="F324" s="7">
        <v>4.34</v>
      </c>
      <c r="G324" s="7">
        <v>5.95</v>
      </c>
      <c r="H324" s="7">
        <f t="shared" si="20"/>
        <v>73.78</v>
      </c>
      <c r="I324" s="7">
        <f t="shared" si="21"/>
        <v>101.15</v>
      </c>
      <c r="K324" s="7">
        <f t="shared" si="22"/>
        <v>2.6039999999999996</v>
      </c>
      <c r="L324" s="7">
        <f t="shared" si="23"/>
        <v>44.268000000000001</v>
      </c>
    </row>
    <row r="325" spans="1:12" ht="11.55" customHeight="1">
      <c r="A325" s="1">
        <v>323</v>
      </c>
      <c r="B325" s="2" t="s">
        <v>607</v>
      </c>
      <c r="C325" s="2" t="s">
        <v>608</v>
      </c>
      <c r="D325" s="6">
        <v>10</v>
      </c>
      <c r="E325" s="3" t="s">
        <v>13</v>
      </c>
      <c r="F325" s="7">
        <v>5.19</v>
      </c>
      <c r="G325" s="7">
        <v>7.98</v>
      </c>
      <c r="H325" s="7">
        <f t="shared" si="20"/>
        <v>51.900000000000006</v>
      </c>
      <c r="I325" s="7">
        <f t="shared" si="21"/>
        <v>79.800000000000011</v>
      </c>
      <c r="K325" s="7">
        <f t="shared" si="22"/>
        <v>3.1140000000000003</v>
      </c>
      <c r="L325" s="7">
        <f t="shared" si="23"/>
        <v>31.14</v>
      </c>
    </row>
    <row r="326" spans="1:12" ht="11.55" customHeight="1">
      <c r="A326" s="1">
        <v>324</v>
      </c>
      <c r="B326" s="2" t="s">
        <v>609</v>
      </c>
      <c r="C326" s="2" t="s">
        <v>610</v>
      </c>
      <c r="D326" s="6">
        <v>3</v>
      </c>
      <c r="E326" s="3" t="s">
        <v>13</v>
      </c>
      <c r="F326" s="7">
        <v>6.26</v>
      </c>
      <c r="G326" s="7">
        <v>12.02</v>
      </c>
      <c r="H326" s="7">
        <f t="shared" si="20"/>
        <v>18.78</v>
      </c>
      <c r="I326" s="7">
        <f t="shared" si="21"/>
        <v>36.06</v>
      </c>
      <c r="K326" s="7">
        <f t="shared" si="22"/>
        <v>3.7559999999999998</v>
      </c>
      <c r="L326" s="7">
        <f t="shared" si="23"/>
        <v>11.268000000000001</v>
      </c>
    </row>
    <row r="327" spans="1:12" ht="11.55" customHeight="1">
      <c r="A327" s="1">
        <v>325</v>
      </c>
      <c r="B327" s="2" t="s">
        <v>611</v>
      </c>
      <c r="C327" s="2" t="s">
        <v>612</v>
      </c>
      <c r="D327" s="6">
        <v>3</v>
      </c>
      <c r="E327" s="3" t="s">
        <v>13</v>
      </c>
      <c r="F327" s="7">
        <v>5.82</v>
      </c>
      <c r="G327" s="7">
        <v>8.02</v>
      </c>
      <c r="H327" s="7">
        <f t="shared" si="20"/>
        <v>17.46</v>
      </c>
      <c r="I327" s="7">
        <f t="shared" si="21"/>
        <v>24.06</v>
      </c>
      <c r="K327" s="7">
        <f t="shared" si="22"/>
        <v>3.492</v>
      </c>
      <c r="L327" s="7">
        <f t="shared" si="23"/>
        <v>10.476000000000001</v>
      </c>
    </row>
    <row r="328" spans="1:12" ht="11.55" customHeight="1">
      <c r="A328" s="1">
        <v>326</v>
      </c>
      <c r="B328" s="2" t="s">
        <v>613</v>
      </c>
      <c r="C328" s="2" t="s">
        <v>614</v>
      </c>
      <c r="D328" s="6">
        <v>3</v>
      </c>
      <c r="E328" s="3" t="s">
        <v>13</v>
      </c>
      <c r="F328" s="7">
        <v>6.36</v>
      </c>
      <c r="G328" s="7">
        <v>12</v>
      </c>
      <c r="H328" s="7">
        <f t="shared" si="20"/>
        <v>19.080000000000002</v>
      </c>
      <c r="I328" s="7">
        <f t="shared" si="21"/>
        <v>36</v>
      </c>
      <c r="K328" s="7">
        <f t="shared" si="22"/>
        <v>3.8159999999999998</v>
      </c>
      <c r="L328" s="7">
        <f t="shared" si="23"/>
        <v>11.448</v>
      </c>
    </row>
    <row r="329" spans="1:12" ht="11.55" customHeight="1">
      <c r="A329" s="1">
        <v>327</v>
      </c>
      <c r="B329" s="2" t="s">
        <v>615</v>
      </c>
      <c r="C329" s="2" t="s">
        <v>616</v>
      </c>
      <c r="D329" s="6">
        <v>2</v>
      </c>
      <c r="E329" s="3" t="s">
        <v>13</v>
      </c>
      <c r="F329" s="7">
        <v>9.6199999999999992</v>
      </c>
      <c r="G329" s="7">
        <v>17.61</v>
      </c>
      <c r="H329" s="7">
        <f t="shared" si="20"/>
        <v>19.239999999999998</v>
      </c>
      <c r="I329" s="7">
        <f t="shared" si="21"/>
        <v>35.22</v>
      </c>
      <c r="K329" s="7">
        <f t="shared" si="22"/>
        <v>5.7719999999999994</v>
      </c>
      <c r="L329" s="7">
        <f t="shared" si="23"/>
        <v>11.543999999999999</v>
      </c>
    </row>
    <row r="330" spans="1:12" ht="11.55" customHeight="1">
      <c r="A330" s="1">
        <v>328</v>
      </c>
      <c r="B330" s="2" t="s">
        <v>617</v>
      </c>
      <c r="C330" s="2" t="s">
        <v>618</v>
      </c>
      <c r="D330" s="6">
        <v>3</v>
      </c>
      <c r="E330" s="3" t="s">
        <v>13</v>
      </c>
      <c r="F330" s="7">
        <v>12.29</v>
      </c>
      <c r="G330" s="7">
        <v>26.48</v>
      </c>
      <c r="H330" s="7">
        <f t="shared" si="20"/>
        <v>36.869999999999997</v>
      </c>
      <c r="I330" s="7">
        <f t="shared" si="21"/>
        <v>79.44</v>
      </c>
      <c r="K330" s="7">
        <f t="shared" si="22"/>
        <v>7.3739999999999988</v>
      </c>
      <c r="L330" s="7">
        <f t="shared" si="23"/>
        <v>22.121999999999996</v>
      </c>
    </row>
    <row r="331" spans="1:12" ht="11.55" customHeight="1">
      <c r="A331" s="1">
        <v>329</v>
      </c>
      <c r="B331" s="2" t="s">
        <v>619</v>
      </c>
      <c r="C331" s="2" t="s">
        <v>620</v>
      </c>
      <c r="D331" s="6">
        <v>1</v>
      </c>
      <c r="E331" s="3" t="s">
        <v>13</v>
      </c>
      <c r="F331" s="7">
        <v>32.229999999999997</v>
      </c>
      <c r="G331" s="7">
        <v>55.24</v>
      </c>
      <c r="H331" s="7">
        <f t="shared" si="20"/>
        <v>32.229999999999997</v>
      </c>
      <c r="I331" s="7">
        <f t="shared" si="21"/>
        <v>55.24</v>
      </c>
      <c r="K331" s="7">
        <f t="shared" si="22"/>
        <v>19.337999999999997</v>
      </c>
      <c r="L331" s="7">
        <f t="shared" si="23"/>
        <v>19.337999999999997</v>
      </c>
    </row>
    <row r="332" spans="1:12" ht="11.55" customHeight="1">
      <c r="A332" s="1">
        <v>330</v>
      </c>
      <c r="B332" s="2" t="s">
        <v>621</v>
      </c>
      <c r="C332" s="2" t="s">
        <v>622</v>
      </c>
      <c r="D332" s="6">
        <v>2</v>
      </c>
      <c r="E332" s="3" t="s">
        <v>13</v>
      </c>
      <c r="F332" s="7">
        <v>11.66</v>
      </c>
      <c r="G332" s="7">
        <v>19.600000000000001</v>
      </c>
      <c r="H332" s="7">
        <f t="shared" si="20"/>
        <v>23.32</v>
      </c>
      <c r="I332" s="7">
        <f t="shared" si="21"/>
        <v>39.200000000000003</v>
      </c>
      <c r="K332" s="7">
        <f t="shared" si="22"/>
        <v>6.9959999999999996</v>
      </c>
      <c r="L332" s="7">
        <f t="shared" si="23"/>
        <v>13.991999999999999</v>
      </c>
    </row>
    <row r="333" spans="1:12" ht="11.55" customHeight="1">
      <c r="A333" s="1">
        <v>331</v>
      </c>
      <c r="B333" s="2" t="s">
        <v>623</v>
      </c>
      <c r="C333" s="2" t="s">
        <v>624</v>
      </c>
      <c r="D333" s="6">
        <v>2</v>
      </c>
      <c r="E333" s="3" t="s">
        <v>13</v>
      </c>
      <c r="F333" s="7">
        <v>26</v>
      </c>
      <c r="G333" s="7">
        <v>39.85</v>
      </c>
      <c r="H333" s="7">
        <f t="shared" si="20"/>
        <v>52</v>
      </c>
      <c r="I333" s="7">
        <f t="shared" si="21"/>
        <v>79.7</v>
      </c>
      <c r="K333" s="7">
        <f t="shared" si="22"/>
        <v>15.6</v>
      </c>
      <c r="L333" s="7">
        <f t="shared" si="23"/>
        <v>31.2</v>
      </c>
    </row>
    <row r="334" spans="1:12" ht="11.55" customHeight="1">
      <c r="A334" s="1">
        <v>332</v>
      </c>
      <c r="B334" s="2" t="s">
        <v>625</v>
      </c>
      <c r="C334" s="2" t="s">
        <v>626</v>
      </c>
      <c r="D334" s="6">
        <v>3</v>
      </c>
      <c r="E334" s="3" t="s">
        <v>13</v>
      </c>
      <c r="F334" s="7">
        <v>38</v>
      </c>
      <c r="G334" s="7">
        <v>65.44</v>
      </c>
      <c r="H334" s="7">
        <f t="shared" si="20"/>
        <v>114</v>
      </c>
      <c r="I334" s="7">
        <f t="shared" si="21"/>
        <v>196.32</v>
      </c>
      <c r="K334" s="7">
        <f t="shared" si="22"/>
        <v>22.8</v>
      </c>
      <c r="L334" s="7">
        <f t="shared" si="23"/>
        <v>68.399999999999991</v>
      </c>
    </row>
    <row r="335" spans="1:12" ht="11.55" customHeight="1">
      <c r="A335" s="1">
        <v>333</v>
      </c>
      <c r="B335" s="2" t="s">
        <v>625</v>
      </c>
      <c r="C335" s="2" t="s">
        <v>626</v>
      </c>
      <c r="D335" s="6">
        <v>2</v>
      </c>
      <c r="E335" s="3" t="s">
        <v>13</v>
      </c>
      <c r="F335" s="7">
        <v>42</v>
      </c>
      <c r="G335" s="7">
        <v>65.44</v>
      </c>
      <c r="H335" s="7">
        <f t="shared" si="20"/>
        <v>84</v>
      </c>
      <c r="I335" s="7">
        <f t="shared" si="21"/>
        <v>130.88</v>
      </c>
      <c r="K335" s="7">
        <f t="shared" si="22"/>
        <v>25.2</v>
      </c>
      <c r="L335" s="7">
        <f t="shared" si="23"/>
        <v>50.4</v>
      </c>
    </row>
    <row r="336" spans="1:12" ht="11.55" customHeight="1">
      <c r="A336" s="1">
        <v>334</v>
      </c>
      <c r="B336" s="2" t="s">
        <v>627</v>
      </c>
      <c r="C336" s="2" t="s">
        <v>628</v>
      </c>
      <c r="D336" s="6">
        <v>53</v>
      </c>
      <c r="E336" s="3" t="s">
        <v>13</v>
      </c>
      <c r="F336" s="7">
        <v>2.25</v>
      </c>
      <c r="G336" s="7">
        <v>3.78</v>
      </c>
      <c r="H336" s="7">
        <f t="shared" si="20"/>
        <v>119.25</v>
      </c>
      <c r="I336" s="7">
        <f t="shared" si="21"/>
        <v>200.34</v>
      </c>
      <c r="K336" s="7">
        <f t="shared" si="22"/>
        <v>1.3499999999999999</v>
      </c>
      <c r="L336" s="7">
        <f t="shared" si="23"/>
        <v>71.55</v>
      </c>
    </row>
    <row r="337" spans="1:12" ht="11.55" customHeight="1">
      <c r="A337" s="1">
        <v>335</v>
      </c>
      <c r="B337" s="2" t="s">
        <v>629</v>
      </c>
      <c r="C337" s="2" t="s">
        <v>630</v>
      </c>
      <c r="D337" s="6">
        <v>13</v>
      </c>
      <c r="E337" s="3" t="s">
        <v>13</v>
      </c>
      <c r="F337" s="7">
        <v>2.4500000000000002</v>
      </c>
      <c r="G337" s="7">
        <v>4.54</v>
      </c>
      <c r="H337" s="7">
        <f t="shared" si="20"/>
        <v>31.85</v>
      </c>
      <c r="I337" s="7">
        <f t="shared" si="21"/>
        <v>59.02</v>
      </c>
      <c r="K337" s="7">
        <f t="shared" si="22"/>
        <v>1.47</v>
      </c>
      <c r="L337" s="7">
        <f t="shared" si="23"/>
        <v>19.11</v>
      </c>
    </row>
    <row r="338" spans="1:12" ht="11.55" customHeight="1">
      <c r="A338" s="1">
        <v>336</v>
      </c>
      <c r="B338" s="2" t="s">
        <v>631</v>
      </c>
      <c r="C338" s="2" t="s">
        <v>632</v>
      </c>
      <c r="D338" s="6">
        <v>10</v>
      </c>
      <c r="E338" s="3" t="s">
        <v>13</v>
      </c>
      <c r="F338" s="7">
        <v>2.92</v>
      </c>
      <c r="G338" s="7">
        <v>4.96</v>
      </c>
      <c r="H338" s="7">
        <f t="shared" si="20"/>
        <v>29.2</v>
      </c>
      <c r="I338" s="7">
        <f t="shared" si="21"/>
        <v>49.6</v>
      </c>
      <c r="K338" s="7">
        <f t="shared" si="22"/>
        <v>1.752</v>
      </c>
      <c r="L338" s="7">
        <f t="shared" si="23"/>
        <v>17.52</v>
      </c>
    </row>
    <row r="339" spans="1:12" ht="11.55" customHeight="1">
      <c r="A339" s="1">
        <v>337</v>
      </c>
      <c r="B339" s="2" t="s">
        <v>633</v>
      </c>
      <c r="C339" s="2" t="s">
        <v>634</v>
      </c>
      <c r="D339" s="6">
        <v>22</v>
      </c>
      <c r="E339" s="3" t="s">
        <v>13</v>
      </c>
      <c r="F339" s="7">
        <v>3.45</v>
      </c>
      <c r="G339" s="7">
        <v>6.1</v>
      </c>
      <c r="H339" s="7">
        <f t="shared" si="20"/>
        <v>75.900000000000006</v>
      </c>
      <c r="I339" s="7">
        <f t="shared" si="21"/>
        <v>134.19999999999999</v>
      </c>
      <c r="K339" s="7">
        <f t="shared" si="22"/>
        <v>2.0699999999999998</v>
      </c>
      <c r="L339" s="7">
        <f t="shared" si="23"/>
        <v>45.54</v>
      </c>
    </row>
    <row r="340" spans="1:12" ht="11.55" customHeight="1">
      <c r="A340" s="1">
        <v>338</v>
      </c>
      <c r="B340" s="2" t="s">
        <v>635</v>
      </c>
      <c r="C340" s="2" t="s">
        <v>636</v>
      </c>
      <c r="D340" s="6">
        <v>65</v>
      </c>
      <c r="E340" s="3" t="s">
        <v>13</v>
      </c>
      <c r="F340" s="7">
        <v>5.15</v>
      </c>
      <c r="G340" s="7">
        <v>9.35</v>
      </c>
      <c r="H340" s="7">
        <f t="shared" si="20"/>
        <v>334.75</v>
      </c>
      <c r="I340" s="7">
        <f t="shared" si="21"/>
        <v>607.75</v>
      </c>
      <c r="K340" s="7">
        <f t="shared" si="22"/>
        <v>3.0900000000000003</v>
      </c>
      <c r="L340" s="7">
        <f t="shared" si="23"/>
        <v>200.85</v>
      </c>
    </row>
    <row r="341" spans="1:12" ht="11.55" customHeight="1">
      <c r="A341" s="1">
        <v>339</v>
      </c>
      <c r="B341" s="2" t="s">
        <v>637</v>
      </c>
      <c r="C341" s="2" t="s">
        <v>638</v>
      </c>
      <c r="D341" s="6">
        <v>6</v>
      </c>
      <c r="E341" s="3" t="s">
        <v>13</v>
      </c>
      <c r="F341" s="7">
        <v>3.92</v>
      </c>
      <c r="G341" s="7">
        <v>7.48</v>
      </c>
      <c r="H341" s="7">
        <f t="shared" si="20"/>
        <v>23.52</v>
      </c>
      <c r="I341" s="7">
        <f t="shared" si="21"/>
        <v>44.88</v>
      </c>
      <c r="K341" s="7">
        <f t="shared" si="22"/>
        <v>2.3519999999999999</v>
      </c>
      <c r="L341" s="7">
        <f t="shared" si="23"/>
        <v>14.112</v>
      </c>
    </row>
    <row r="342" spans="1:12" ht="11.55" customHeight="1">
      <c r="A342" s="1">
        <v>340</v>
      </c>
      <c r="B342" s="2" t="s">
        <v>639</v>
      </c>
      <c r="C342" s="2" t="s">
        <v>640</v>
      </c>
      <c r="D342" s="6">
        <v>6</v>
      </c>
      <c r="E342" s="3" t="s">
        <v>13</v>
      </c>
      <c r="F342" s="7">
        <v>2.2799999999999998</v>
      </c>
      <c r="G342" s="7">
        <v>3.75</v>
      </c>
      <c r="H342" s="7">
        <f t="shared" si="20"/>
        <v>13.68</v>
      </c>
      <c r="I342" s="7">
        <f t="shared" si="21"/>
        <v>22.5</v>
      </c>
      <c r="K342" s="7">
        <f t="shared" si="22"/>
        <v>1.3679999999999999</v>
      </c>
      <c r="L342" s="7">
        <f t="shared" si="23"/>
        <v>8.2080000000000002</v>
      </c>
    </row>
    <row r="343" spans="1:12" ht="11.55" customHeight="1">
      <c r="A343" s="1">
        <v>341</v>
      </c>
      <c r="B343" s="2" t="s">
        <v>641</v>
      </c>
      <c r="C343" s="2" t="s">
        <v>642</v>
      </c>
      <c r="D343" s="6">
        <v>93</v>
      </c>
      <c r="E343" s="3" t="s">
        <v>13</v>
      </c>
      <c r="F343" s="7">
        <v>3.82</v>
      </c>
      <c r="G343" s="7">
        <v>4.6900000000000004</v>
      </c>
      <c r="H343" s="7">
        <f t="shared" si="20"/>
        <v>355.26</v>
      </c>
      <c r="I343" s="7">
        <f t="shared" si="21"/>
        <v>436.17</v>
      </c>
      <c r="K343" s="7">
        <f t="shared" si="22"/>
        <v>2.2919999999999998</v>
      </c>
      <c r="L343" s="7">
        <f t="shared" si="23"/>
        <v>213.15599999999998</v>
      </c>
    </row>
    <row r="344" spans="1:12" ht="11.55" customHeight="1">
      <c r="A344" s="1">
        <v>342</v>
      </c>
      <c r="B344" s="2" t="s">
        <v>643</v>
      </c>
      <c r="C344" s="2" t="s">
        <v>644</v>
      </c>
      <c r="D344" s="6">
        <v>18</v>
      </c>
      <c r="E344" s="3" t="s">
        <v>13</v>
      </c>
      <c r="F344" s="7">
        <v>6.59</v>
      </c>
      <c r="G344" s="7">
        <v>8.41</v>
      </c>
      <c r="H344" s="7">
        <f t="shared" si="20"/>
        <v>118.62</v>
      </c>
      <c r="I344" s="7">
        <f t="shared" si="21"/>
        <v>151.38</v>
      </c>
      <c r="K344" s="7">
        <f t="shared" si="22"/>
        <v>3.9539999999999997</v>
      </c>
      <c r="L344" s="7">
        <f t="shared" si="23"/>
        <v>71.171999999999997</v>
      </c>
    </row>
    <row r="345" spans="1:12" ht="11.55" customHeight="1">
      <c r="A345" s="1">
        <v>343</v>
      </c>
      <c r="B345" s="2" t="s">
        <v>643</v>
      </c>
      <c r="C345" s="2" t="s">
        <v>644</v>
      </c>
      <c r="D345" s="6">
        <v>19</v>
      </c>
      <c r="E345" s="3" t="s">
        <v>13</v>
      </c>
      <c r="F345" s="7">
        <v>5.41</v>
      </c>
      <c r="G345" s="7">
        <v>8.41</v>
      </c>
      <c r="H345" s="7">
        <f t="shared" si="20"/>
        <v>102.79</v>
      </c>
      <c r="I345" s="7">
        <f t="shared" si="21"/>
        <v>159.79</v>
      </c>
      <c r="K345" s="7">
        <f t="shared" si="22"/>
        <v>3.246</v>
      </c>
      <c r="L345" s="7">
        <f t="shared" si="23"/>
        <v>61.673999999999999</v>
      </c>
    </row>
    <row r="346" spans="1:12" ht="11.55" customHeight="1">
      <c r="A346" s="1">
        <v>344</v>
      </c>
      <c r="B346" s="2" t="s">
        <v>645</v>
      </c>
      <c r="C346" s="2" t="s">
        <v>646</v>
      </c>
      <c r="D346" s="6">
        <v>1</v>
      </c>
      <c r="E346" s="3" t="s">
        <v>13</v>
      </c>
      <c r="F346" s="7">
        <v>31.5</v>
      </c>
      <c r="G346" s="7">
        <v>54.4</v>
      </c>
      <c r="H346" s="7">
        <f t="shared" si="20"/>
        <v>31.5</v>
      </c>
      <c r="I346" s="7">
        <f t="shared" si="21"/>
        <v>54.4</v>
      </c>
      <c r="K346" s="7">
        <f t="shared" si="22"/>
        <v>18.899999999999999</v>
      </c>
      <c r="L346" s="7">
        <f t="shared" si="23"/>
        <v>18.899999999999999</v>
      </c>
    </row>
    <row r="347" spans="1:12" ht="11.55" customHeight="1">
      <c r="A347" s="1">
        <v>345</v>
      </c>
      <c r="B347" s="2" t="s">
        <v>647</v>
      </c>
      <c r="C347" s="2" t="s">
        <v>648</v>
      </c>
      <c r="D347" s="6">
        <v>0</v>
      </c>
      <c r="E347" s="3" t="s">
        <v>13</v>
      </c>
      <c r="F347" s="7">
        <v>0</v>
      </c>
      <c r="G347" s="7">
        <v>0</v>
      </c>
      <c r="H347" s="7">
        <f t="shared" si="20"/>
        <v>0</v>
      </c>
      <c r="I347" s="7">
        <f t="shared" si="21"/>
        <v>0</v>
      </c>
      <c r="J347" t="s">
        <v>649</v>
      </c>
      <c r="K347" s="7">
        <f t="shared" si="22"/>
        <v>0</v>
      </c>
      <c r="L347" s="7">
        <f t="shared" si="23"/>
        <v>0</v>
      </c>
    </row>
    <row r="348" spans="1:12" ht="11.55" customHeight="1">
      <c r="A348" s="1">
        <v>346</v>
      </c>
      <c r="B348" s="2" t="s">
        <v>650</v>
      </c>
      <c r="C348" s="2" t="s">
        <v>651</v>
      </c>
      <c r="D348" s="6">
        <v>6</v>
      </c>
      <c r="E348" s="3" t="s">
        <v>13</v>
      </c>
      <c r="F348" s="7">
        <v>44.74</v>
      </c>
      <c r="G348" s="7">
        <v>78.010000000000005</v>
      </c>
      <c r="H348" s="7">
        <f t="shared" si="20"/>
        <v>268.44</v>
      </c>
      <c r="I348" s="7">
        <f t="shared" si="21"/>
        <v>468.06000000000006</v>
      </c>
      <c r="K348" s="7">
        <f t="shared" si="22"/>
        <v>26.844000000000001</v>
      </c>
      <c r="L348" s="7">
        <f t="shared" si="23"/>
        <v>161.06399999999999</v>
      </c>
    </row>
    <row r="349" spans="1:12" ht="11.55" customHeight="1">
      <c r="A349" s="1">
        <v>347</v>
      </c>
      <c r="B349" s="2" t="s">
        <v>652</v>
      </c>
      <c r="C349" s="2" t="s">
        <v>653</v>
      </c>
      <c r="D349" s="6">
        <v>3</v>
      </c>
      <c r="E349" s="3" t="s">
        <v>13</v>
      </c>
      <c r="F349" s="7">
        <v>26.49</v>
      </c>
      <c r="G349" s="7">
        <v>43.9</v>
      </c>
      <c r="H349" s="7">
        <f t="shared" si="20"/>
        <v>79.47</v>
      </c>
      <c r="I349" s="7">
        <f t="shared" si="21"/>
        <v>131.69999999999999</v>
      </c>
      <c r="K349" s="7">
        <f t="shared" si="22"/>
        <v>15.893999999999998</v>
      </c>
      <c r="L349" s="7">
        <f t="shared" si="23"/>
        <v>47.681999999999995</v>
      </c>
    </row>
    <row r="350" spans="1:12" ht="11.55" customHeight="1">
      <c r="A350" s="1">
        <v>348</v>
      </c>
      <c r="B350" s="2" t="s">
        <v>654</v>
      </c>
      <c r="C350" s="2" t="s">
        <v>655</v>
      </c>
      <c r="D350" s="6">
        <v>2</v>
      </c>
      <c r="E350" s="3" t="s">
        <v>13</v>
      </c>
      <c r="F350" s="7">
        <v>9.5</v>
      </c>
      <c r="G350" s="7">
        <v>15.5</v>
      </c>
      <c r="H350" s="7">
        <f t="shared" si="20"/>
        <v>19</v>
      </c>
      <c r="I350" s="7">
        <f t="shared" si="21"/>
        <v>31</v>
      </c>
      <c r="K350" s="7">
        <f t="shared" si="22"/>
        <v>5.7</v>
      </c>
      <c r="L350" s="7">
        <f t="shared" si="23"/>
        <v>11.4</v>
      </c>
    </row>
    <row r="351" spans="1:12" ht="11.55" customHeight="1">
      <c r="A351" s="1">
        <v>349</v>
      </c>
      <c r="B351" s="2" t="s">
        <v>656</v>
      </c>
      <c r="C351" s="2" t="s">
        <v>657</v>
      </c>
      <c r="D351" s="6">
        <v>2</v>
      </c>
      <c r="E351" s="3" t="s">
        <v>13</v>
      </c>
      <c r="F351" s="7">
        <v>0.96</v>
      </c>
      <c r="G351" s="7">
        <v>2.2999999999999998</v>
      </c>
      <c r="H351" s="7">
        <f t="shared" si="20"/>
        <v>1.92</v>
      </c>
      <c r="I351" s="7">
        <f t="shared" si="21"/>
        <v>4.5999999999999996</v>
      </c>
      <c r="K351" s="7">
        <f t="shared" si="22"/>
        <v>0.57599999999999996</v>
      </c>
      <c r="L351" s="7">
        <f t="shared" si="23"/>
        <v>1.1519999999999999</v>
      </c>
    </row>
    <row r="352" spans="1:12" ht="11.55" customHeight="1">
      <c r="A352" s="1">
        <v>350</v>
      </c>
      <c r="B352" s="2" t="s">
        <v>658</v>
      </c>
      <c r="C352" s="2" t="s">
        <v>659</v>
      </c>
      <c r="D352" s="6">
        <v>1</v>
      </c>
      <c r="E352" s="3" t="s">
        <v>13</v>
      </c>
      <c r="F352" s="7">
        <v>42.4</v>
      </c>
      <c r="G352" s="7">
        <v>73.84</v>
      </c>
      <c r="H352" s="7">
        <f t="shared" si="20"/>
        <v>42.4</v>
      </c>
      <c r="I352" s="7">
        <f t="shared" si="21"/>
        <v>73.84</v>
      </c>
      <c r="K352" s="7">
        <f t="shared" si="22"/>
        <v>25.439999999999998</v>
      </c>
      <c r="L352" s="7">
        <f t="shared" si="23"/>
        <v>25.439999999999998</v>
      </c>
    </row>
    <row r="353" spans="1:12" ht="11.55" customHeight="1">
      <c r="A353" s="1">
        <v>351</v>
      </c>
      <c r="B353" s="2" t="s">
        <v>660</v>
      </c>
      <c r="C353" s="2" t="s">
        <v>661</v>
      </c>
      <c r="D353" s="6">
        <v>8</v>
      </c>
      <c r="E353" s="3" t="s">
        <v>13</v>
      </c>
      <c r="F353" s="7">
        <v>22.65</v>
      </c>
      <c r="G353" s="7">
        <v>41.28</v>
      </c>
      <c r="H353" s="7">
        <f t="shared" si="20"/>
        <v>181.2</v>
      </c>
      <c r="I353" s="7">
        <f t="shared" si="21"/>
        <v>330.24</v>
      </c>
      <c r="K353" s="7">
        <f t="shared" si="22"/>
        <v>13.589999999999998</v>
      </c>
      <c r="L353" s="7">
        <f t="shared" si="23"/>
        <v>108.71999999999998</v>
      </c>
    </row>
    <row r="354" spans="1:12" ht="11.55" customHeight="1">
      <c r="A354" s="1">
        <v>352</v>
      </c>
      <c r="B354" s="2" t="s">
        <v>662</v>
      </c>
      <c r="C354" s="2" t="s">
        <v>663</v>
      </c>
      <c r="D354" s="6">
        <v>28</v>
      </c>
      <c r="E354" s="3" t="s">
        <v>13</v>
      </c>
      <c r="F354" s="7">
        <v>22.6</v>
      </c>
      <c r="G354" s="7">
        <v>41.18</v>
      </c>
      <c r="H354" s="7">
        <f t="shared" si="20"/>
        <v>632.80000000000007</v>
      </c>
      <c r="I354" s="7">
        <f t="shared" si="21"/>
        <v>1153.04</v>
      </c>
      <c r="K354" s="7">
        <f t="shared" si="22"/>
        <v>13.56</v>
      </c>
      <c r="L354" s="7">
        <f t="shared" si="23"/>
        <v>379.68</v>
      </c>
    </row>
    <row r="355" spans="1:12" ht="11.55" customHeight="1">
      <c r="A355" s="1">
        <v>353</v>
      </c>
      <c r="B355" s="2" t="s">
        <v>664</v>
      </c>
      <c r="C355" s="2" t="s">
        <v>665</v>
      </c>
      <c r="D355" s="6">
        <v>1</v>
      </c>
      <c r="E355" s="3" t="s">
        <v>13</v>
      </c>
      <c r="F355" s="7">
        <v>57.69</v>
      </c>
      <c r="G355" s="7">
        <v>100</v>
      </c>
      <c r="H355" s="7">
        <f t="shared" si="20"/>
        <v>57.69</v>
      </c>
      <c r="I355" s="7">
        <f t="shared" si="21"/>
        <v>100</v>
      </c>
      <c r="K355" s="7">
        <f t="shared" si="22"/>
        <v>34.613999999999997</v>
      </c>
      <c r="L355" s="7">
        <f t="shared" si="23"/>
        <v>34.613999999999997</v>
      </c>
    </row>
    <row r="356" spans="1:12" ht="11.55" customHeight="1">
      <c r="A356" s="1">
        <v>354</v>
      </c>
      <c r="B356" s="2" t="s">
        <v>666</v>
      </c>
      <c r="C356" s="2" t="s">
        <v>667</v>
      </c>
      <c r="D356" s="6">
        <v>10</v>
      </c>
      <c r="E356" s="3" t="s">
        <v>13</v>
      </c>
      <c r="F356" s="7">
        <v>75.260000000000005</v>
      </c>
      <c r="G356" s="7">
        <v>135</v>
      </c>
      <c r="H356" s="7">
        <f t="shared" si="20"/>
        <v>752.6</v>
      </c>
      <c r="I356" s="7">
        <f t="shared" si="21"/>
        <v>1350</v>
      </c>
      <c r="K356" s="7">
        <f t="shared" si="22"/>
        <v>45.155999999999999</v>
      </c>
      <c r="L356" s="7">
        <f t="shared" si="23"/>
        <v>451.56</v>
      </c>
    </row>
    <row r="357" spans="1:12" ht="11.55" customHeight="1">
      <c r="A357" s="1">
        <v>355</v>
      </c>
      <c r="B357" s="2" t="s">
        <v>668</v>
      </c>
      <c r="C357" s="2" t="s">
        <v>669</v>
      </c>
      <c r="D357" s="6">
        <v>1</v>
      </c>
      <c r="E357" s="3" t="s">
        <v>13</v>
      </c>
      <c r="F357" s="7">
        <v>10.99</v>
      </c>
      <c r="G357" s="7">
        <v>19.25</v>
      </c>
      <c r="H357" s="7">
        <f t="shared" si="20"/>
        <v>10.99</v>
      </c>
      <c r="I357" s="7">
        <f t="shared" si="21"/>
        <v>19.25</v>
      </c>
      <c r="K357" s="7">
        <f t="shared" si="22"/>
        <v>6.5940000000000003</v>
      </c>
      <c r="L357" s="7">
        <f t="shared" si="23"/>
        <v>6.5940000000000003</v>
      </c>
    </row>
    <row r="358" spans="1:12" ht="11.55" customHeight="1">
      <c r="A358" s="1">
        <v>356</v>
      </c>
      <c r="B358" s="2" t="s">
        <v>670</v>
      </c>
      <c r="C358" s="2" t="s">
        <v>671</v>
      </c>
      <c r="D358" s="6">
        <v>24</v>
      </c>
      <c r="E358" s="3" t="s">
        <v>13</v>
      </c>
      <c r="F358" s="7">
        <v>19.95</v>
      </c>
      <c r="G358" s="7">
        <v>36.130000000000003</v>
      </c>
      <c r="H358" s="7">
        <f t="shared" si="20"/>
        <v>478.79999999999995</v>
      </c>
      <c r="I358" s="7">
        <f t="shared" si="21"/>
        <v>867.12000000000012</v>
      </c>
      <c r="K358" s="7">
        <f t="shared" si="22"/>
        <v>11.969999999999999</v>
      </c>
      <c r="L358" s="7">
        <f t="shared" si="23"/>
        <v>287.27999999999997</v>
      </c>
    </row>
    <row r="359" spans="1:12" ht="11.55" customHeight="1">
      <c r="A359" s="1">
        <v>357</v>
      </c>
      <c r="B359" s="2" t="s">
        <v>670</v>
      </c>
      <c r="C359" s="2" t="s">
        <v>671</v>
      </c>
      <c r="D359" s="6">
        <v>5</v>
      </c>
      <c r="E359" s="3" t="s">
        <v>13</v>
      </c>
      <c r="F359" s="7">
        <v>14</v>
      </c>
      <c r="G359" s="7">
        <v>36.130000000000003</v>
      </c>
      <c r="H359" s="7">
        <f t="shared" si="20"/>
        <v>70</v>
      </c>
      <c r="I359" s="7">
        <f t="shared" si="21"/>
        <v>180.65</v>
      </c>
      <c r="K359" s="7">
        <f t="shared" si="22"/>
        <v>8.4</v>
      </c>
      <c r="L359" s="7">
        <f t="shared" si="23"/>
        <v>42</v>
      </c>
    </row>
    <row r="360" spans="1:12" ht="11.55" customHeight="1">
      <c r="A360" s="1">
        <v>358</v>
      </c>
      <c r="B360" s="2" t="s">
        <v>672</v>
      </c>
      <c r="C360" s="2" t="s">
        <v>673</v>
      </c>
      <c r="D360" s="6">
        <v>35</v>
      </c>
      <c r="E360" s="3" t="s">
        <v>13</v>
      </c>
      <c r="F360" s="7">
        <v>11.09</v>
      </c>
      <c r="G360" s="7">
        <v>19.690000000000001</v>
      </c>
      <c r="H360" s="7">
        <f t="shared" si="20"/>
        <v>388.15</v>
      </c>
      <c r="I360" s="7">
        <f t="shared" si="21"/>
        <v>689.15000000000009</v>
      </c>
      <c r="K360" s="7">
        <f t="shared" si="22"/>
        <v>6.6539999999999999</v>
      </c>
      <c r="L360" s="7">
        <f t="shared" si="23"/>
        <v>232.89</v>
      </c>
    </row>
    <row r="361" spans="1:12" ht="11.55" customHeight="1">
      <c r="A361" s="1">
        <v>359</v>
      </c>
      <c r="B361" s="2" t="s">
        <v>674</v>
      </c>
      <c r="C361" s="2" t="s">
        <v>675</v>
      </c>
      <c r="D361" s="6">
        <v>10</v>
      </c>
      <c r="E361" s="3" t="s">
        <v>13</v>
      </c>
      <c r="F361" s="7">
        <v>11.09</v>
      </c>
      <c r="G361" s="7">
        <v>21.51</v>
      </c>
      <c r="H361" s="7">
        <f t="shared" si="20"/>
        <v>110.9</v>
      </c>
      <c r="I361" s="7">
        <f t="shared" si="21"/>
        <v>215.10000000000002</v>
      </c>
      <c r="K361" s="7">
        <f t="shared" si="22"/>
        <v>6.6539999999999999</v>
      </c>
      <c r="L361" s="7">
        <f t="shared" si="23"/>
        <v>66.540000000000006</v>
      </c>
    </row>
    <row r="362" spans="1:12" ht="11.55" customHeight="1">
      <c r="A362" s="1">
        <v>360</v>
      </c>
      <c r="B362" s="2" t="s">
        <v>674</v>
      </c>
      <c r="C362" s="2" t="s">
        <v>675</v>
      </c>
      <c r="D362" s="6">
        <v>2</v>
      </c>
      <c r="E362" s="3" t="s">
        <v>13</v>
      </c>
      <c r="F362" s="7">
        <v>11.27</v>
      </c>
      <c r="G362" s="7">
        <v>21.51</v>
      </c>
      <c r="H362" s="7">
        <f t="shared" si="20"/>
        <v>22.54</v>
      </c>
      <c r="I362" s="7">
        <f t="shared" si="21"/>
        <v>43.02</v>
      </c>
      <c r="K362" s="7">
        <f t="shared" si="22"/>
        <v>6.7619999999999996</v>
      </c>
      <c r="L362" s="7">
        <f t="shared" si="23"/>
        <v>13.523999999999999</v>
      </c>
    </row>
    <row r="363" spans="1:12" ht="11.55" customHeight="1">
      <c r="A363" s="1">
        <v>361</v>
      </c>
      <c r="B363" s="2" t="s">
        <v>674</v>
      </c>
      <c r="C363" s="2" t="s">
        <v>675</v>
      </c>
      <c r="D363" s="6">
        <v>23</v>
      </c>
      <c r="E363" s="3" t="s">
        <v>13</v>
      </c>
      <c r="F363" s="7">
        <v>16.5</v>
      </c>
      <c r="G363" s="7">
        <v>21.51</v>
      </c>
      <c r="H363" s="7">
        <f t="shared" si="20"/>
        <v>379.5</v>
      </c>
      <c r="I363" s="7">
        <f t="shared" si="21"/>
        <v>494.73</v>
      </c>
      <c r="K363" s="7">
        <f t="shared" si="22"/>
        <v>9.9</v>
      </c>
      <c r="L363" s="7">
        <f t="shared" si="23"/>
        <v>227.7</v>
      </c>
    </row>
    <row r="364" spans="1:12" ht="11.55" customHeight="1">
      <c r="A364" s="1">
        <v>362</v>
      </c>
      <c r="B364" s="2" t="s">
        <v>676</v>
      </c>
      <c r="C364" s="2" t="s">
        <v>677</v>
      </c>
      <c r="D364" s="6">
        <v>3</v>
      </c>
      <c r="E364" s="3" t="s">
        <v>13</v>
      </c>
      <c r="F364" s="7">
        <v>5.3</v>
      </c>
      <c r="G364" s="7">
        <v>8.99</v>
      </c>
      <c r="H364" s="7">
        <f t="shared" si="20"/>
        <v>15.899999999999999</v>
      </c>
      <c r="I364" s="7">
        <f t="shared" si="21"/>
        <v>26.97</v>
      </c>
      <c r="K364" s="7">
        <f t="shared" si="22"/>
        <v>3.1799999999999997</v>
      </c>
      <c r="L364" s="7">
        <f t="shared" si="23"/>
        <v>9.5399999999999991</v>
      </c>
    </row>
    <row r="365" spans="1:12" ht="11.55" customHeight="1">
      <c r="A365" s="1">
        <v>363</v>
      </c>
      <c r="B365" s="2" t="s">
        <v>678</v>
      </c>
      <c r="C365" s="2" t="s">
        <v>679</v>
      </c>
      <c r="D365" s="6">
        <v>1</v>
      </c>
      <c r="E365" s="3" t="s">
        <v>13</v>
      </c>
      <c r="F365" s="7">
        <v>7.41</v>
      </c>
      <c r="G365" s="7">
        <v>12.57</v>
      </c>
      <c r="H365" s="7">
        <f t="shared" si="20"/>
        <v>7.41</v>
      </c>
      <c r="I365" s="7">
        <f t="shared" si="21"/>
        <v>12.57</v>
      </c>
      <c r="K365" s="7">
        <f t="shared" si="22"/>
        <v>4.4459999999999997</v>
      </c>
      <c r="L365" s="7">
        <f t="shared" si="23"/>
        <v>4.4459999999999997</v>
      </c>
    </row>
    <row r="366" spans="1:12" ht="11.55" customHeight="1">
      <c r="A366" s="1">
        <v>364</v>
      </c>
      <c r="B366" s="2" t="s">
        <v>680</v>
      </c>
      <c r="C366" s="2" t="s">
        <v>681</v>
      </c>
      <c r="D366" s="6">
        <v>0</v>
      </c>
      <c r="E366" s="3" t="s">
        <v>13</v>
      </c>
      <c r="F366" s="7">
        <v>0</v>
      </c>
      <c r="G366" s="7">
        <v>0</v>
      </c>
      <c r="H366" s="7">
        <f t="shared" si="20"/>
        <v>0</v>
      </c>
      <c r="I366" s="7">
        <f t="shared" si="21"/>
        <v>0</v>
      </c>
      <c r="J366" t="s">
        <v>649</v>
      </c>
      <c r="K366" s="7">
        <f t="shared" si="22"/>
        <v>0</v>
      </c>
      <c r="L366" s="7">
        <f t="shared" si="23"/>
        <v>0</v>
      </c>
    </row>
    <row r="367" spans="1:12" ht="11.55" customHeight="1">
      <c r="A367" s="1">
        <v>365</v>
      </c>
      <c r="B367" s="2" t="s">
        <v>682</v>
      </c>
      <c r="C367" s="2" t="s">
        <v>683</v>
      </c>
      <c r="D367" s="6">
        <v>3</v>
      </c>
      <c r="E367" s="3" t="s">
        <v>13</v>
      </c>
      <c r="F367" s="7">
        <v>27.78</v>
      </c>
      <c r="G367" s="7">
        <v>44.46</v>
      </c>
      <c r="H367" s="7">
        <f t="shared" si="20"/>
        <v>83.34</v>
      </c>
      <c r="I367" s="7">
        <f t="shared" si="21"/>
        <v>133.38</v>
      </c>
      <c r="K367" s="7">
        <f t="shared" si="22"/>
        <v>16.667999999999999</v>
      </c>
      <c r="L367" s="7">
        <f t="shared" si="23"/>
        <v>50.003999999999998</v>
      </c>
    </row>
    <row r="368" spans="1:12" ht="11.55" customHeight="1">
      <c r="A368" s="1">
        <v>366</v>
      </c>
      <c r="B368" s="2" t="s">
        <v>684</v>
      </c>
      <c r="C368" s="2" t="s">
        <v>685</v>
      </c>
      <c r="D368" s="6">
        <v>6</v>
      </c>
      <c r="E368" s="3" t="s">
        <v>13</v>
      </c>
      <c r="F368" s="7">
        <v>29.61</v>
      </c>
      <c r="G368" s="7">
        <v>47.5</v>
      </c>
      <c r="H368" s="7">
        <f t="shared" si="20"/>
        <v>177.66</v>
      </c>
      <c r="I368" s="7">
        <f t="shared" si="21"/>
        <v>285</v>
      </c>
      <c r="K368" s="7">
        <f t="shared" si="22"/>
        <v>17.765999999999998</v>
      </c>
      <c r="L368" s="7">
        <f t="shared" si="23"/>
        <v>106.59599999999999</v>
      </c>
    </row>
    <row r="369" spans="1:12" ht="11.55" customHeight="1">
      <c r="A369" s="1">
        <v>367</v>
      </c>
      <c r="B369" s="2" t="s">
        <v>686</v>
      </c>
      <c r="C369" s="2" t="s">
        <v>687</v>
      </c>
      <c r="D369" s="6">
        <v>5</v>
      </c>
      <c r="E369" s="3" t="s">
        <v>13</v>
      </c>
      <c r="F369" s="7">
        <v>0.66</v>
      </c>
      <c r="G369" s="7">
        <v>1.28</v>
      </c>
      <c r="H369" s="7">
        <f t="shared" si="20"/>
        <v>3.3000000000000003</v>
      </c>
      <c r="I369" s="7">
        <f t="shared" si="21"/>
        <v>6.4</v>
      </c>
      <c r="K369" s="7">
        <f t="shared" si="22"/>
        <v>0.39600000000000002</v>
      </c>
      <c r="L369" s="7">
        <f t="shared" si="23"/>
        <v>1.98</v>
      </c>
    </row>
    <row r="370" spans="1:12" ht="11.55" customHeight="1">
      <c r="A370" s="1">
        <v>368</v>
      </c>
      <c r="B370" s="2" t="s">
        <v>688</v>
      </c>
      <c r="C370" s="2" t="s">
        <v>689</v>
      </c>
      <c r="D370" s="6">
        <v>5</v>
      </c>
      <c r="E370" s="3" t="s">
        <v>13</v>
      </c>
      <c r="F370" s="7">
        <v>12.06</v>
      </c>
      <c r="G370" s="7">
        <v>21.08</v>
      </c>
      <c r="H370" s="7">
        <f t="shared" si="20"/>
        <v>60.300000000000004</v>
      </c>
      <c r="I370" s="7">
        <f t="shared" si="21"/>
        <v>105.39999999999999</v>
      </c>
      <c r="K370" s="7">
        <f t="shared" si="22"/>
        <v>7.2359999999999998</v>
      </c>
      <c r="L370" s="7">
        <f t="shared" si="23"/>
        <v>36.18</v>
      </c>
    </row>
    <row r="371" spans="1:12" ht="11.55" customHeight="1">
      <c r="A371" s="1">
        <v>369</v>
      </c>
      <c r="B371" s="2" t="s">
        <v>690</v>
      </c>
      <c r="C371" s="2" t="s">
        <v>691</v>
      </c>
      <c r="D371" s="6">
        <v>2</v>
      </c>
      <c r="E371" s="3" t="s">
        <v>13</v>
      </c>
      <c r="F371" s="7">
        <v>21.76</v>
      </c>
      <c r="G371" s="7">
        <v>39.58</v>
      </c>
      <c r="H371" s="7">
        <f t="shared" si="20"/>
        <v>43.52</v>
      </c>
      <c r="I371" s="7">
        <f t="shared" si="21"/>
        <v>79.16</v>
      </c>
      <c r="K371" s="7">
        <f t="shared" si="22"/>
        <v>13.056000000000001</v>
      </c>
      <c r="L371" s="7">
        <f t="shared" si="23"/>
        <v>26.112000000000002</v>
      </c>
    </row>
    <row r="372" spans="1:12" ht="11.55" customHeight="1">
      <c r="A372" s="1">
        <v>370</v>
      </c>
      <c r="B372" s="2" t="s">
        <v>692</v>
      </c>
      <c r="C372" s="2" t="s">
        <v>693</v>
      </c>
      <c r="D372" s="6">
        <v>0</v>
      </c>
      <c r="E372" s="3" t="s">
        <v>13</v>
      </c>
      <c r="F372" s="7">
        <v>0</v>
      </c>
      <c r="G372" s="7">
        <v>0</v>
      </c>
      <c r="H372" s="7">
        <f t="shared" si="20"/>
        <v>0</v>
      </c>
      <c r="I372" s="7">
        <f t="shared" si="21"/>
        <v>0</v>
      </c>
      <c r="J372" t="s">
        <v>649</v>
      </c>
      <c r="K372" s="7">
        <f t="shared" si="22"/>
        <v>0</v>
      </c>
      <c r="L372" s="7">
        <f t="shared" si="23"/>
        <v>0</v>
      </c>
    </row>
    <row r="373" spans="1:12" ht="11.55" customHeight="1">
      <c r="A373" s="1">
        <v>371</v>
      </c>
      <c r="B373" s="2" t="s">
        <v>694</v>
      </c>
      <c r="C373" s="2" t="s">
        <v>695</v>
      </c>
      <c r="D373" s="6">
        <v>0</v>
      </c>
      <c r="E373" s="3" t="s">
        <v>13</v>
      </c>
      <c r="F373" s="7">
        <v>0</v>
      </c>
      <c r="G373" s="7">
        <v>0</v>
      </c>
      <c r="H373" s="7">
        <f t="shared" si="20"/>
        <v>0</v>
      </c>
      <c r="I373" s="7">
        <f t="shared" si="21"/>
        <v>0</v>
      </c>
      <c r="J373" t="s">
        <v>649</v>
      </c>
      <c r="K373" s="7">
        <f t="shared" si="22"/>
        <v>0</v>
      </c>
      <c r="L373" s="7">
        <f t="shared" si="23"/>
        <v>0</v>
      </c>
    </row>
    <row r="374" spans="1:12" ht="11.55" customHeight="1">
      <c r="A374" s="1">
        <v>372</v>
      </c>
      <c r="B374" s="2" t="s">
        <v>696</v>
      </c>
      <c r="C374" s="2" t="s">
        <v>697</v>
      </c>
      <c r="D374" s="6">
        <v>3</v>
      </c>
      <c r="E374" s="3" t="s">
        <v>13</v>
      </c>
      <c r="F374" s="7">
        <v>5.73</v>
      </c>
      <c r="G374" s="7">
        <v>10.199999999999999</v>
      </c>
      <c r="H374" s="7">
        <f t="shared" si="20"/>
        <v>17.190000000000001</v>
      </c>
      <c r="I374" s="7">
        <f t="shared" si="21"/>
        <v>30.599999999999998</v>
      </c>
      <c r="K374" s="7">
        <f t="shared" si="22"/>
        <v>3.4380000000000002</v>
      </c>
      <c r="L374" s="7">
        <f t="shared" si="23"/>
        <v>10.314</v>
      </c>
    </row>
    <row r="375" spans="1:12" ht="11.55" customHeight="1">
      <c r="A375" s="1">
        <v>373</v>
      </c>
      <c r="B375" s="2" t="s">
        <v>698</v>
      </c>
      <c r="C375" s="2" t="s">
        <v>699</v>
      </c>
      <c r="D375" s="6">
        <v>1</v>
      </c>
      <c r="E375" s="3" t="s">
        <v>13</v>
      </c>
      <c r="F375" s="7">
        <v>4.3</v>
      </c>
      <c r="G375" s="7">
        <v>6.3</v>
      </c>
      <c r="H375" s="7">
        <f t="shared" si="20"/>
        <v>4.3</v>
      </c>
      <c r="I375" s="7">
        <f t="shared" si="21"/>
        <v>6.3</v>
      </c>
      <c r="K375" s="7">
        <f t="shared" si="22"/>
        <v>2.5799999999999996</v>
      </c>
      <c r="L375" s="7">
        <f t="shared" si="23"/>
        <v>2.5799999999999996</v>
      </c>
    </row>
    <row r="376" spans="1:12" ht="11.55" customHeight="1">
      <c r="A376" s="1">
        <v>374</v>
      </c>
      <c r="B376" s="2" t="s">
        <v>700</v>
      </c>
      <c r="C376" s="2" t="s">
        <v>701</v>
      </c>
      <c r="D376" s="6">
        <v>1</v>
      </c>
      <c r="E376" s="3" t="s">
        <v>13</v>
      </c>
      <c r="F376" s="7">
        <v>5.95</v>
      </c>
      <c r="G376" s="7">
        <v>9.43</v>
      </c>
      <c r="H376" s="7">
        <f t="shared" si="20"/>
        <v>5.95</v>
      </c>
      <c r="I376" s="7">
        <f t="shared" si="21"/>
        <v>9.43</v>
      </c>
      <c r="K376" s="7">
        <f t="shared" si="22"/>
        <v>3.57</v>
      </c>
      <c r="L376" s="7">
        <f t="shared" si="23"/>
        <v>3.57</v>
      </c>
    </row>
    <row r="377" spans="1:12" ht="11.55" customHeight="1">
      <c r="A377" s="1">
        <v>375</v>
      </c>
      <c r="B377" s="2" t="s">
        <v>702</v>
      </c>
      <c r="C377" s="2" t="s">
        <v>703</v>
      </c>
      <c r="D377" s="6">
        <v>5</v>
      </c>
      <c r="E377" s="3" t="s">
        <v>13</v>
      </c>
      <c r="F377" s="7">
        <v>16.63</v>
      </c>
      <c r="G377" s="7">
        <v>27.9</v>
      </c>
      <c r="H377" s="7">
        <f t="shared" si="20"/>
        <v>83.149999999999991</v>
      </c>
      <c r="I377" s="7">
        <f t="shared" si="21"/>
        <v>139.5</v>
      </c>
      <c r="K377" s="7">
        <f t="shared" si="22"/>
        <v>9.9779999999999998</v>
      </c>
      <c r="L377" s="7">
        <f t="shared" si="23"/>
        <v>49.889999999999993</v>
      </c>
    </row>
    <row r="378" spans="1:12" ht="11.55" customHeight="1">
      <c r="A378" s="1">
        <v>376</v>
      </c>
      <c r="B378" s="2" t="s">
        <v>704</v>
      </c>
      <c r="C378" s="2" t="s">
        <v>705</v>
      </c>
      <c r="D378" s="6">
        <v>2</v>
      </c>
      <c r="E378" s="3" t="s">
        <v>13</v>
      </c>
      <c r="F378" s="7">
        <v>9.68</v>
      </c>
      <c r="G378" s="7">
        <v>18.45</v>
      </c>
      <c r="H378" s="7">
        <f t="shared" si="20"/>
        <v>19.36</v>
      </c>
      <c r="I378" s="7">
        <f t="shared" si="21"/>
        <v>36.9</v>
      </c>
      <c r="K378" s="7">
        <f t="shared" si="22"/>
        <v>5.8079999999999998</v>
      </c>
      <c r="L378" s="7">
        <f t="shared" si="23"/>
        <v>11.616</v>
      </c>
    </row>
    <row r="379" spans="1:12" ht="11.55" customHeight="1">
      <c r="A379" s="1">
        <v>377</v>
      </c>
      <c r="B379" s="2" t="s">
        <v>706</v>
      </c>
      <c r="C379" s="2" t="s">
        <v>707</v>
      </c>
      <c r="D379" s="6">
        <v>39</v>
      </c>
      <c r="E379" s="3" t="s">
        <v>13</v>
      </c>
      <c r="F379" s="7">
        <v>1.85</v>
      </c>
      <c r="G379" s="7">
        <v>3.53</v>
      </c>
      <c r="H379" s="7">
        <f t="shared" si="20"/>
        <v>72.150000000000006</v>
      </c>
      <c r="I379" s="7">
        <f t="shared" si="21"/>
        <v>137.66999999999999</v>
      </c>
      <c r="K379" s="7">
        <f t="shared" si="22"/>
        <v>1.1100000000000001</v>
      </c>
      <c r="L379" s="7">
        <f t="shared" si="23"/>
        <v>43.29</v>
      </c>
    </row>
    <row r="380" spans="1:12" ht="11.55" customHeight="1">
      <c r="A380" s="1">
        <v>378</v>
      </c>
      <c r="B380" s="2" t="s">
        <v>708</v>
      </c>
      <c r="C380" s="2" t="s">
        <v>709</v>
      </c>
      <c r="D380" s="6">
        <v>21</v>
      </c>
      <c r="E380" s="3" t="s">
        <v>13</v>
      </c>
      <c r="F380" s="7">
        <v>1.85</v>
      </c>
      <c r="G380" s="7">
        <v>3.53</v>
      </c>
      <c r="H380" s="7">
        <f t="shared" si="20"/>
        <v>38.85</v>
      </c>
      <c r="I380" s="7">
        <f t="shared" si="21"/>
        <v>74.13</v>
      </c>
      <c r="K380" s="7">
        <f t="shared" si="22"/>
        <v>1.1100000000000001</v>
      </c>
      <c r="L380" s="7">
        <f t="shared" si="23"/>
        <v>23.31</v>
      </c>
    </row>
    <row r="381" spans="1:12" ht="11.55" customHeight="1">
      <c r="A381" s="1">
        <v>379</v>
      </c>
      <c r="B381" s="2" t="s">
        <v>710</v>
      </c>
      <c r="C381" s="2" t="s">
        <v>711</v>
      </c>
      <c r="D381" s="6">
        <v>0</v>
      </c>
      <c r="E381" s="3" t="s">
        <v>13</v>
      </c>
      <c r="F381" s="7">
        <v>0</v>
      </c>
      <c r="G381" s="7">
        <v>0</v>
      </c>
      <c r="H381" s="7">
        <f t="shared" si="20"/>
        <v>0</v>
      </c>
      <c r="I381" s="7">
        <f t="shared" si="21"/>
        <v>0</v>
      </c>
      <c r="J381" t="s">
        <v>649</v>
      </c>
      <c r="K381" s="7">
        <f t="shared" si="22"/>
        <v>0</v>
      </c>
      <c r="L381" s="7">
        <f t="shared" si="23"/>
        <v>0</v>
      </c>
    </row>
    <row r="382" spans="1:12" ht="11.55" customHeight="1">
      <c r="A382" s="1">
        <v>380</v>
      </c>
      <c r="B382" s="2" t="s">
        <v>712</v>
      </c>
      <c r="C382" s="2" t="s">
        <v>713</v>
      </c>
      <c r="D382" s="6">
        <v>0</v>
      </c>
      <c r="E382" s="3" t="s">
        <v>13</v>
      </c>
      <c r="F382" s="7">
        <v>0</v>
      </c>
      <c r="G382" s="7">
        <v>0</v>
      </c>
      <c r="H382" s="7">
        <f t="shared" si="20"/>
        <v>0</v>
      </c>
      <c r="I382" s="7">
        <f t="shared" si="21"/>
        <v>0</v>
      </c>
      <c r="J382" t="s">
        <v>649</v>
      </c>
      <c r="K382" s="7">
        <f t="shared" si="22"/>
        <v>0</v>
      </c>
      <c r="L382" s="7">
        <f t="shared" si="23"/>
        <v>0</v>
      </c>
    </row>
    <row r="383" spans="1:12" ht="11.55" customHeight="1">
      <c r="A383" s="1">
        <v>381</v>
      </c>
      <c r="B383" s="2" t="s">
        <v>714</v>
      </c>
      <c r="C383" s="2" t="s">
        <v>714</v>
      </c>
      <c r="D383" s="6">
        <v>0</v>
      </c>
      <c r="E383" s="3" t="s">
        <v>13</v>
      </c>
      <c r="F383" s="7">
        <v>0</v>
      </c>
      <c r="G383" s="7">
        <v>0</v>
      </c>
      <c r="H383" s="7">
        <f t="shared" si="20"/>
        <v>0</v>
      </c>
      <c r="I383" s="7">
        <f t="shared" si="21"/>
        <v>0</v>
      </c>
      <c r="J383" t="s">
        <v>649</v>
      </c>
      <c r="K383" s="7">
        <f t="shared" si="22"/>
        <v>0</v>
      </c>
      <c r="L383" s="7">
        <f t="shared" si="23"/>
        <v>0</v>
      </c>
    </row>
    <row r="384" spans="1:12" ht="11.55" customHeight="1">
      <c r="A384" s="1">
        <v>382</v>
      </c>
      <c r="B384" s="2" t="s">
        <v>714</v>
      </c>
      <c r="C384" s="2" t="s">
        <v>714</v>
      </c>
      <c r="D384" s="6">
        <v>297</v>
      </c>
      <c r="E384" s="3" t="s">
        <v>13</v>
      </c>
      <c r="F384" s="7">
        <v>7.5</v>
      </c>
      <c r="G384" s="7">
        <v>12.46</v>
      </c>
      <c r="H384" s="7">
        <f t="shared" si="20"/>
        <v>2227.5</v>
      </c>
      <c r="I384" s="7">
        <f t="shared" si="21"/>
        <v>3700.6200000000003</v>
      </c>
      <c r="K384" s="7">
        <f t="shared" si="22"/>
        <v>4.5</v>
      </c>
      <c r="L384" s="7">
        <f t="shared" si="23"/>
        <v>1336.5</v>
      </c>
    </row>
    <row r="385" spans="1:12" ht="11.55" customHeight="1">
      <c r="A385" s="1">
        <v>383</v>
      </c>
      <c r="B385" s="2" t="s">
        <v>715</v>
      </c>
      <c r="C385" s="2" t="s">
        <v>716</v>
      </c>
      <c r="D385" s="6">
        <v>0</v>
      </c>
      <c r="E385" s="3" t="s">
        <v>13</v>
      </c>
      <c r="F385" s="7">
        <v>0</v>
      </c>
      <c r="G385" s="7">
        <v>0</v>
      </c>
      <c r="H385" s="7">
        <f t="shared" si="20"/>
        <v>0</v>
      </c>
      <c r="I385" s="7">
        <f t="shared" si="21"/>
        <v>0</v>
      </c>
      <c r="J385" t="s">
        <v>649</v>
      </c>
      <c r="K385" s="7">
        <f t="shared" si="22"/>
        <v>0</v>
      </c>
      <c r="L385" s="7">
        <f t="shared" si="23"/>
        <v>0</v>
      </c>
    </row>
    <row r="386" spans="1:12" ht="11.55" customHeight="1">
      <c r="A386" s="1">
        <v>384</v>
      </c>
      <c r="B386" s="2" t="s">
        <v>717</v>
      </c>
      <c r="C386" s="2" t="s">
        <v>718</v>
      </c>
      <c r="D386" s="6">
        <v>0</v>
      </c>
      <c r="E386" s="3" t="s">
        <v>13</v>
      </c>
      <c r="F386" s="7">
        <v>0</v>
      </c>
      <c r="G386" s="7">
        <v>0</v>
      </c>
      <c r="H386" s="7">
        <f t="shared" si="20"/>
        <v>0</v>
      </c>
      <c r="I386" s="7">
        <f t="shared" si="21"/>
        <v>0</v>
      </c>
      <c r="J386" t="s">
        <v>649</v>
      </c>
      <c r="K386" s="7">
        <f t="shared" si="22"/>
        <v>0</v>
      </c>
      <c r="L386" s="7">
        <f t="shared" si="23"/>
        <v>0</v>
      </c>
    </row>
    <row r="387" spans="1:12" ht="11.55" customHeight="1">
      <c r="A387" s="1">
        <v>385</v>
      </c>
      <c r="B387" s="2" t="s">
        <v>719</v>
      </c>
      <c r="C387" s="2" t="s">
        <v>720</v>
      </c>
      <c r="D387" s="6">
        <v>0</v>
      </c>
      <c r="E387" s="3" t="s">
        <v>13</v>
      </c>
      <c r="F387" s="7">
        <v>0</v>
      </c>
      <c r="G387" s="7">
        <v>0</v>
      </c>
      <c r="H387" s="7">
        <f t="shared" ref="H387:H450" si="24">IFERROR(D387*F387,0)</f>
        <v>0</v>
      </c>
      <c r="I387" s="7">
        <f t="shared" ref="I387:I450" si="25">IFERROR(D387*G387,0)</f>
        <v>0</v>
      </c>
      <c r="J387" t="s">
        <v>649</v>
      </c>
      <c r="K387" s="7">
        <f t="shared" ref="K387:K450" si="26">F387*(1-40%)</f>
        <v>0</v>
      </c>
      <c r="L387" s="7">
        <f t="shared" ref="L387:L450" si="27">H387*60%</f>
        <v>0</v>
      </c>
    </row>
    <row r="388" spans="1:12" ht="11.55" customHeight="1">
      <c r="A388" s="1">
        <v>386</v>
      </c>
      <c r="B388" s="2" t="s">
        <v>719</v>
      </c>
      <c r="C388" s="2" t="s">
        <v>720</v>
      </c>
      <c r="D388" s="6">
        <v>0</v>
      </c>
      <c r="E388" s="3" t="s">
        <v>13</v>
      </c>
      <c r="F388" s="7">
        <v>0</v>
      </c>
      <c r="G388" s="7">
        <v>0</v>
      </c>
      <c r="H388" s="7">
        <f t="shared" si="24"/>
        <v>0</v>
      </c>
      <c r="I388" s="7">
        <f t="shared" si="25"/>
        <v>0</v>
      </c>
      <c r="J388" t="s">
        <v>649</v>
      </c>
      <c r="K388" s="7">
        <f t="shared" si="26"/>
        <v>0</v>
      </c>
      <c r="L388" s="7">
        <f t="shared" si="27"/>
        <v>0</v>
      </c>
    </row>
    <row r="389" spans="1:12" ht="11.55" customHeight="1">
      <c r="A389" s="1">
        <v>387</v>
      </c>
      <c r="B389" s="2" t="s">
        <v>721</v>
      </c>
      <c r="C389" s="2" t="s">
        <v>721</v>
      </c>
      <c r="D389" s="6">
        <v>0</v>
      </c>
      <c r="E389" s="3" t="s">
        <v>13</v>
      </c>
      <c r="F389" s="7">
        <v>0</v>
      </c>
      <c r="G389" s="7">
        <v>0</v>
      </c>
      <c r="H389" s="7">
        <f t="shared" si="24"/>
        <v>0</v>
      </c>
      <c r="I389" s="7">
        <f t="shared" si="25"/>
        <v>0</v>
      </c>
      <c r="J389" t="s">
        <v>649</v>
      </c>
      <c r="K389" s="7">
        <f t="shared" si="26"/>
        <v>0</v>
      </c>
      <c r="L389" s="7">
        <f t="shared" si="27"/>
        <v>0</v>
      </c>
    </row>
    <row r="390" spans="1:12" ht="11.55" customHeight="1">
      <c r="A390" s="1">
        <v>388</v>
      </c>
      <c r="B390" s="2" t="s">
        <v>722</v>
      </c>
      <c r="C390" s="2" t="s">
        <v>723</v>
      </c>
      <c r="D390" s="6">
        <v>0</v>
      </c>
      <c r="E390" s="3" t="s">
        <v>13</v>
      </c>
      <c r="F390" s="7">
        <v>0</v>
      </c>
      <c r="G390" s="7">
        <v>0</v>
      </c>
      <c r="H390" s="7">
        <f t="shared" si="24"/>
        <v>0</v>
      </c>
      <c r="I390" s="7">
        <f t="shared" si="25"/>
        <v>0</v>
      </c>
      <c r="J390" t="s">
        <v>649</v>
      </c>
      <c r="K390" s="7">
        <f t="shared" si="26"/>
        <v>0</v>
      </c>
      <c r="L390" s="7">
        <f t="shared" si="27"/>
        <v>0</v>
      </c>
    </row>
    <row r="391" spans="1:12" ht="11.55" customHeight="1">
      <c r="A391" s="1">
        <v>389</v>
      </c>
      <c r="B391" s="2" t="s">
        <v>724</v>
      </c>
      <c r="C391" s="2" t="s">
        <v>725</v>
      </c>
      <c r="D391" s="6">
        <v>0</v>
      </c>
      <c r="E391" s="3" t="s">
        <v>13</v>
      </c>
      <c r="F391" s="7">
        <v>0</v>
      </c>
      <c r="G391" s="7">
        <v>0</v>
      </c>
      <c r="H391" s="7">
        <f t="shared" si="24"/>
        <v>0</v>
      </c>
      <c r="I391" s="7">
        <f t="shared" si="25"/>
        <v>0</v>
      </c>
      <c r="J391" t="s">
        <v>649</v>
      </c>
      <c r="K391" s="7">
        <f t="shared" si="26"/>
        <v>0</v>
      </c>
      <c r="L391" s="7">
        <f t="shared" si="27"/>
        <v>0</v>
      </c>
    </row>
    <row r="392" spans="1:12" ht="11.55" customHeight="1">
      <c r="A392" s="1">
        <v>390</v>
      </c>
      <c r="B392" s="2" t="s">
        <v>724</v>
      </c>
      <c r="C392" s="2" t="s">
        <v>725</v>
      </c>
      <c r="D392" s="6">
        <v>0</v>
      </c>
      <c r="E392" s="3" t="s">
        <v>13</v>
      </c>
      <c r="F392" s="7">
        <v>0</v>
      </c>
      <c r="G392" s="7">
        <v>0</v>
      </c>
      <c r="H392" s="7">
        <f t="shared" si="24"/>
        <v>0</v>
      </c>
      <c r="I392" s="7">
        <f t="shared" si="25"/>
        <v>0</v>
      </c>
      <c r="J392" t="s">
        <v>649</v>
      </c>
      <c r="K392" s="7">
        <f t="shared" si="26"/>
        <v>0</v>
      </c>
      <c r="L392" s="7">
        <f t="shared" si="27"/>
        <v>0</v>
      </c>
    </row>
    <row r="393" spans="1:12" ht="11.55" customHeight="1">
      <c r="A393" s="1">
        <v>391</v>
      </c>
      <c r="B393" s="2" t="s">
        <v>726</v>
      </c>
      <c r="C393" s="2" t="s">
        <v>727</v>
      </c>
      <c r="D393" s="6">
        <v>0</v>
      </c>
      <c r="E393" s="3" t="s">
        <v>13</v>
      </c>
      <c r="F393" s="7">
        <v>0</v>
      </c>
      <c r="G393" s="7">
        <v>0</v>
      </c>
      <c r="H393" s="7">
        <f t="shared" si="24"/>
        <v>0</v>
      </c>
      <c r="I393" s="7">
        <f t="shared" si="25"/>
        <v>0</v>
      </c>
      <c r="J393" t="s">
        <v>649</v>
      </c>
      <c r="K393" s="7">
        <f t="shared" si="26"/>
        <v>0</v>
      </c>
      <c r="L393" s="7">
        <f t="shared" si="27"/>
        <v>0</v>
      </c>
    </row>
    <row r="394" spans="1:12" ht="11.55" customHeight="1">
      <c r="A394" s="1">
        <v>392</v>
      </c>
      <c r="B394" s="2" t="s">
        <v>728</v>
      </c>
      <c r="C394" s="2" t="s">
        <v>729</v>
      </c>
      <c r="D394" s="6">
        <v>0</v>
      </c>
      <c r="E394" s="3" t="s">
        <v>13</v>
      </c>
      <c r="F394" s="7">
        <v>0</v>
      </c>
      <c r="G394" s="7">
        <v>0</v>
      </c>
      <c r="H394" s="7">
        <f t="shared" si="24"/>
        <v>0</v>
      </c>
      <c r="I394" s="7">
        <f t="shared" si="25"/>
        <v>0</v>
      </c>
      <c r="J394" t="s">
        <v>649</v>
      </c>
      <c r="K394" s="7">
        <f t="shared" si="26"/>
        <v>0</v>
      </c>
      <c r="L394" s="7">
        <f t="shared" si="27"/>
        <v>0</v>
      </c>
    </row>
    <row r="395" spans="1:12" ht="11.55" customHeight="1">
      <c r="A395" s="1">
        <v>393</v>
      </c>
      <c r="B395" s="2" t="s">
        <v>728</v>
      </c>
      <c r="C395" s="2" t="s">
        <v>729</v>
      </c>
      <c r="D395" s="6">
        <v>0</v>
      </c>
      <c r="E395" s="3" t="s">
        <v>13</v>
      </c>
      <c r="F395" s="7">
        <v>0</v>
      </c>
      <c r="G395" s="7">
        <v>0</v>
      </c>
      <c r="H395" s="7">
        <f t="shared" si="24"/>
        <v>0</v>
      </c>
      <c r="I395" s="7">
        <f t="shared" si="25"/>
        <v>0</v>
      </c>
      <c r="J395" t="s">
        <v>649</v>
      </c>
      <c r="K395" s="7">
        <f t="shared" si="26"/>
        <v>0</v>
      </c>
      <c r="L395" s="7">
        <f t="shared" si="27"/>
        <v>0</v>
      </c>
    </row>
    <row r="396" spans="1:12" ht="11.55" customHeight="1">
      <c r="A396" s="1">
        <v>394</v>
      </c>
      <c r="B396" s="2" t="s">
        <v>728</v>
      </c>
      <c r="C396" s="2" t="s">
        <v>729</v>
      </c>
      <c r="D396" s="6">
        <v>0</v>
      </c>
      <c r="E396" s="3" t="s">
        <v>13</v>
      </c>
      <c r="F396" s="7">
        <v>0</v>
      </c>
      <c r="G396" s="7">
        <v>0</v>
      </c>
      <c r="H396" s="7">
        <f t="shared" si="24"/>
        <v>0</v>
      </c>
      <c r="I396" s="7">
        <f t="shared" si="25"/>
        <v>0</v>
      </c>
      <c r="J396" t="s">
        <v>649</v>
      </c>
      <c r="K396" s="7">
        <f t="shared" si="26"/>
        <v>0</v>
      </c>
      <c r="L396" s="7">
        <f t="shared" si="27"/>
        <v>0</v>
      </c>
    </row>
    <row r="397" spans="1:12" ht="11.55" customHeight="1">
      <c r="A397" s="1">
        <v>395</v>
      </c>
      <c r="B397" s="2" t="s">
        <v>730</v>
      </c>
      <c r="C397" s="2" t="s">
        <v>730</v>
      </c>
      <c r="D397" s="6">
        <v>0</v>
      </c>
      <c r="E397" s="3" t="s">
        <v>13</v>
      </c>
      <c r="F397" s="7">
        <v>0</v>
      </c>
      <c r="G397" s="7">
        <v>0</v>
      </c>
      <c r="H397" s="7">
        <f t="shared" si="24"/>
        <v>0</v>
      </c>
      <c r="I397" s="7">
        <f t="shared" si="25"/>
        <v>0</v>
      </c>
      <c r="J397" t="s">
        <v>649</v>
      </c>
      <c r="K397" s="7">
        <f t="shared" si="26"/>
        <v>0</v>
      </c>
      <c r="L397" s="7">
        <f t="shared" si="27"/>
        <v>0</v>
      </c>
    </row>
    <row r="398" spans="1:12" ht="11.55" customHeight="1">
      <c r="A398" s="1">
        <v>396</v>
      </c>
      <c r="B398" s="2" t="s">
        <v>731</v>
      </c>
      <c r="C398" s="2" t="s">
        <v>732</v>
      </c>
      <c r="D398" s="6">
        <v>0</v>
      </c>
      <c r="E398" s="3" t="s">
        <v>13</v>
      </c>
      <c r="F398" s="7">
        <v>0</v>
      </c>
      <c r="G398" s="7">
        <v>0</v>
      </c>
      <c r="H398" s="7">
        <f t="shared" si="24"/>
        <v>0</v>
      </c>
      <c r="I398" s="7">
        <f t="shared" si="25"/>
        <v>0</v>
      </c>
      <c r="J398" t="s">
        <v>649</v>
      </c>
      <c r="K398" s="7">
        <f t="shared" si="26"/>
        <v>0</v>
      </c>
      <c r="L398" s="7">
        <f t="shared" si="27"/>
        <v>0</v>
      </c>
    </row>
    <row r="399" spans="1:12" ht="11.55" customHeight="1">
      <c r="A399" s="1">
        <v>397</v>
      </c>
      <c r="B399" s="2" t="s">
        <v>733</v>
      </c>
      <c r="C399" s="2" t="s">
        <v>734</v>
      </c>
      <c r="D399" s="6">
        <v>0</v>
      </c>
      <c r="E399" s="3" t="s">
        <v>13</v>
      </c>
      <c r="F399" s="7">
        <v>0</v>
      </c>
      <c r="G399" s="7">
        <v>0</v>
      </c>
      <c r="H399" s="7">
        <f t="shared" si="24"/>
        <v>0</v>
      </c>
      <c r="I399" s="7">
        <f t="shared" si="25"/>
        <v>0</v>
      </c>
      <c r="J399" t="s">
        <v>649</v>
      </c>
      <c r="K399" s="7">
        <f t="shared" si="26"/>
        <v>0</v>
      </c>
      <c r="L399" s="7">
        <f t="shared" si="27"/>
        <v>0</v>
      </c>
    </row>
    <row r="400" spans="1:12" ht="11.55" customHeight="1">
      <c r="A400" s="1">
        <v>398</v>
      </c>
      <c r="B400" s="2" t="s">
        <v>735</v>
      </c>
      <c r="C400" s="2" t="s">
        <v>736</v>
      </c>
      <c r="D400" s="6">
        <v>0</v>
      </c>
      <c r="E400" s="3" t="s">
        <v>13</v>
      </c>
      <c r="F400" s="7">
        <v>0</v>
      </c>
      <c r="G400" s="7">
        <v>0</v>
      </c>
      <c r="H400" s="7">
        <f t="shared" si="24"/>
        <v>0</v>
      </c>
      <c r="I400" s="7">
        <f t="shared" si="25"/>
        <v>0</v>
      </c>
      <c r="J400" t="s">
        <v>649</v>
      </c>
      <c r="K400" s="7">
        <f t="shared" si="26"/>
        <v>0</v>
      </c>
      <c r="L400" s="7">
        <f t="shared" si="27"/>
        <v>0</v>
      </c>
    </row>
    <row r="401" spans="1:12" ht="11.55" customHeight="1">
      <c r="A401" s="1">
        <v>399</v>
      </c>
      <c r="B401" s="2" t="s">
        <v>737</v>
      </c>
      <c r="C401" s="2" t="s">
        <v>737</v>
      </c>
      <c r="D401" s="6">
        <v>0</v>
      </c>
      <c r="E401" s="3" t="s">
        <v>13</v>
      </c>
      <c r="F401" s="7">
        <v>0</v>
      </c>
      <c r="G401" s="7">
        <v>0</v>
      </c>
      <c r="H401" s="7">
        <f t="shared" si="24"/>
        <v>0</v>
      </c>
      <c r="I401" s="7">
        <f t="shared" si="25"/>
        <v>0</v>
      </c>
      <c r="J401" t="s">
        <v>649</v>
      </c>
      <c r="K401" s="7">
        <f t="shared" si="26"/>
        <v>0</v>
      </c>
      <c r="L401" s="7">
        <f t="shared" si="27"/>
        <v>0</v>
      </c>
    </row>
    <row r="402" spans="1:12" ht="11.55" customHeight="1">
      <c r="A402" s="1">
        <v>400</v>
      </c>
      <c r="B402" s="2" t="s">
        <v>738</v>
      </c>
      <c r="C402" s="2" t="s">
        <v>739</v>
      </c>
      <c r="D402" s="6">
        <v>0</v>
      </c>
      <c r="E402" s="3" t="s">
        <v>13</v>
      </c>
      <c r="F402" s="7">
        <v>0</v>
      </c>
      <c r="G402" s="7">
        <v>0</v>
      </c>
      <c r="H402" s="7">
        <f t="shared" si="24"/>
        <v>0</v>
      </c>
      <c r="I402" s="7">
        <f t="shared" si="25"/>
        <v>0</v>
      </c>
      <c r="J402" t="s">
        <v>649</v>
      </c>
      <c r="K402" s="7">
        <f t="shared" si="26"/>
        <v>0</v>
      </c>
      <c r="L402" s="7">
        <f t="shared" si="27"/>
        <v>0</v>
      </c>
    </row>
    <row r="403" spans="1:12" ht="11.55" customHeight="1">
      <c r="A403" s="1">
        <v>401</v>
      </c>
      <c r="B403" s="2" t="s">
        <v>738</v>
      </c>
      <c r="C403" s="2" t="s">
        <v>739</v>
      </c>
      <c r="D403" s="6">
        <v>0</v>
      </c>
      <c r="E403" s="3" t="s">
        <v>13</v>
      </c>
      <c r="F403" s="7">
        <v>0</v>
      </c>
      <c r="G403" s="7">
        <v>0</v>
      </c>
      <c r="H403" s="7">
        <f t="shared" si="24"/>
        <v>0</v>
      </c>
      <c r="I403" s="7">
        <f t="shared" si="25"/>
        <v>0</v>
      </c>
      <c r="J403" t="s">
        <v>649</v>
      </c>
      <c r="K403" s="7">
        <f t="shared" si="26"/>
        <v>0</v>
      </c>
      <c r="L403" s="7">
        <f t="shared" si="27"/>
        <v>0</v>
      </c>
    </row>
    <row r="404" spans="1:12" ht="11.55" customHeight="1">
      <c r="A404" s="1">
        <v>402</v>
      </c>
      <c r="B404" s="2" t="s">
        <v>740</v>
      </c>
      <c r="C404" s="2" t="s">
        <v>741</v>
      </c>
      <c r="D404" s="6">
        <v>0</v>
      </c>
      <c r="E404" s="3" t="s">
        <v>13</v>
      </c>
      <c r="F404" s="7">
        <v>0</v>
      </c>
      <c r="G404" s="7">
        <v>0</v>
      </c>
      <c r="H404" s="7">
        <f t="shared" si="24"/>
        <v>0</v>
      </c>
      <c r="I404" s="7">
        <f t="shared" si="25"/>
        <v>0</v>
      </c>
      <c r="J404" t="s">
        <v>649</v>
      </c>
      <c r="K404" s="7">
        <f t="shared" si="26"/>
        <v>0</v>
      </c>
      <c r="L404" s="7">
        <f t="shared" si="27"/>
        <v>0</v>
      </c>
    </row>
    <row r="405" spans="1:12" ht="11.55" customHeight="1">
      <c r="A405" s="1">
        <v>403</v>
      </c>
      <c r="B405" s="2" t="s">
        <v>742</v>
      </c>
      <c r="C405" s="2" t="s">
        <v>743</v>
      </c>
      <c r="D405" s="6">
        <v>0</v>
      </c>
      <c r="E405" s="3" t="s">
        <v>13</v>
      </c>
      <c r="F405" s="7">
        <v>0</v>
      </c>
      <c r="G405" s="7">
        <v>0</v>
      </c>
      <c r="H405" s="7">
        <f t="shared" si="24"/>
        <v>0</v>
      </c>
      <c r="I405" s="7">
        <f t="shared" si="25"/>
        <v>0</v>
      </c>
      <c r="J405" t="s">
        <v>649</v>
      </c>
      <c r="K405" s="7">
        <f t="shared" si="26"/>
        <v>0</v>
      </c>
      <c r="L405" s="7">
        <f t="shared" si="27"/>
        <v>0</v>
      </c>
    </row>
    <row r="406" spans="1:12" ht="11.55" customHeight="1">
      <c r="A406" s="1">
        <v>404</v>
      </c>
      <c r="B406" s="2" t="s">
        <v>744</v>
      </c>
      <c r="C406" s="2" t="s">
        <v>745</v>
      </c>
      <c r="D406" s="6">
        <v>0</v>
      </c>
      <c r="E406" s="3" t="s">
        <v>13</v>
      </c>
      <c r="F406" s="7">
        <v>0</v>
      </c>
      <c r="G406" s="7">
        <v>0</v>
      </c>
      <c r="H406" s="7">
        <f t="shared" si="24"/>
        <v>0</v>
      </c>
      <c r="I406" s="7">
        <f t="shared" si="25"/>
        <v>0</v>
      </c>
      <c r="J406" t="s">
        <v>649</v>
      </c>
      <c r="K406" s="7">
        <f t="shared" si="26"/>
        <v>0</v>
      </c>
      <c r="L406" s="7">
        <f t="shared" si="27"/>
        <v>0</v>
      </c>
    </row>
    <row r="407" spans="1:12" ht="11.55" customHeight="1">
      <c r="A407" s="1">
        <v>405</v>
      </c>
      <c r="B407" s="2" t="s">
        <v>746</v>
      </c>
      <c r="C407" s="2" t="s">
        <v>747</v>
      </c>
      <c r="D407" s="6">
        <v>0</v>
      </c>
      <c r="E407" s="3" t="s">
        <v>13</v>
      </c>
      <c r="F407" s="7">
        <v>0</v>
      </c>
      <c r="G407" s="7">
        <v>0</v>
      </c>
      <c r="H407" s="7">
        <f t="shared" si="24"/>
        <v>0</v>
      </c>
      <c r="I407" s="7">
        <f t="shared" si="25"/>
        <v>0</v>
      </c>
      <c r="J407" t="s">
        <v>649</v>
      </c>
      <c r="K407" s="7">
        <f t="shared" si="26"/>
        <v>0</v>
      </c>
      <c r="L407" s="7">
        <f t="shared" si="27"/>
        <v>0</v>
      </c>
    </row>
    <row r="408" spans="1:12" ht="11.55" customHeight="1">
      <c r="A408" s="1">
        <v>406</v>
      </c>
      <c r="B408" s="2" t="s">
        <v>748</v>
      </c>
      <c r="C408" s="2" t="s">
        <v>749</v>
      </c>
      <c r="D408" s="6">
        <v>120</v>
      </c>
      <c r="E408" s="3" t="s">
        <v>13</v>
      </c>
      <c r="F408" s="7">
        <v>2.0499999999999998</v>
      </c>
      <c r="G408" s="7">
        <v>3.23</v>
      </c>
      <c r="H408" s="7">
        <f t="shared" si="24"/>
        <v>245.99999999999997</v>
      </c>
      <c r="I408" s="7">
        <f t="shared" si="25"/>
        <v>387.6</v>
      </c>
      <c r="K408" s="7">
        <f t="shared" si="26"/>
        <v>1.2299999999999998</v>
      </c>
      <c r="L408" s="7">
        <f t="shared" si="27"/>
        <v>147.59999999999997</v>
      </c>
    </row>
    <row r="409" spans="1:12" ht="11.55" customHeight="1">
      <c r="A409" s="1">
        <v>407</v>
      </c>
      <c r="B409" s="2" t="s">
        <v>750</v>
      </c>
      <c r="C409" s="2" t="s">
        <v>751</v>
      </c>
      <c r="D409" s="6">
        <v>70</v>
      </c>
      <c r="E409" s="3" t="s">
        <v>13</v>
      </c>
      <c r="F409" s="7">
        <v>1.98</v>
      </c>
      <c r="G409" s="7">
        <v>3.12</v>
      </c>
      <c r="H409" s="7">
        <f t="shared" si="24"/>
        <v>138.6</v>
      </c>
      <c r="I409" s="7">
        <f t="shared" si="25"/>
        <v>218.4</v>
      </c>
      <c r="K409" s="7">
        <f t="shared" si="26"/>
        <v>1.1879999999999999</v>
      </c>
      <c r="L409" s="7">
        <f t="shared" si="27"/>
        <v>83.16</v>
      </c>
    </row>
    <row r="410" spans="1:12" ht="11.55" customHeight="1">
      <c r="A410" s="1">
        <v>408</v>
      </c>
      <c r="B410" s="2" t="s">
        <v>752</v>
      </c>
      <c r="C410" s="2" t="s">
        <v>753</v>
      </c>
      <c r="D410" s="6">
        <v>38</v>
      </c>
      <c r="E410" s="3" t="s">
        <v>754</v>
      </c>
      <c r="F410" s="7">
        <v>0.8</v>
      </c>
      <c r="G410" s="7">
        <v>1.94</v>
      </c>
      <c r="H410" s="7">
        <f t="shared" si="24"/>
        <v>30.400000000000002</v>
      </c>
      <c r="I410" s="7">
        <f t="shared" si="25"/>
        <v>73.72</v>
      </c>
      <c r="K410" s="7">
        <f t="shared" si="26"/>
        <v>0.48</v>
      </c>
      <c r="L410" s="7">
        <f t="shared" si="27"/>
        <v>18.240000000000002</v>
      </c>
    </row>
    <row r="411" spans="1:12" ht="11.55" customHeight="1">
      <c r="A411" s="1">
        <v>409</v>
      </c>
      <c r="B411" s="2" t="s">
        <v>752</v>
      </c>
      <c r="C411" s="2" t="s">
        <v>753</v>
      </c>
      <c r="D411" s="6">
        <v>50</v>
      </c>
      <c r="E411" s="3" t="s">
        <v>754</v>
      </c>
      <c r="F411" s="7">
        <v>1.02</v>
      </c>
      <c r="G411" s="7">
        <v>1.94</v>
      </c>
      <c r="H411" s="7">
        <f t="shared" si="24"/>
        <v>51</v>
      </c>
      <c r="I411" s="7">
        <f t="shared" si="25"/>
        <v>97</v>
      </c>
      <c r="K411" s="7">
        <f t="shared" si="26"/>
        <v>0.61199999999999999</v>
      </c>
      <c r="L411" s="7">
        <f t="shared" si="27"/>
        <v>30.599999999999998</v>
      </c>
    </row>
    <row r="412" spans="1:12" ht="11.55" customHeight="1">
      <c r="A412" s="1">
        <v>410</v>
      </c>
      <c r="B412" s="2" t="s">
        <v>755</v>
      </c>
      <c r="C412" s="2" t="s">
        <v>756</v>
      </c>
      <c r="D412" s="6">
        <v>40</v>
      </c>
      <c r="E412" s="3" t="s">
        <v>754</v>
      </c>
      <c r="F412" s="7">
        <v>0.99</v>
      </c>
      <c r="G412" s="7">
        <v>1.88</v>
      </c>
      <c r="H412" s="7">
        <f t="shared" si="24"/>
        <v>39.6</v>
      </c>
      <c r="I412" s="7">
        <f t="shared" si="25"/>
        <v>75.199999999999989</v>
      </c>
      <c r="K412" s="7">
        <f t="shared" si="26"/>
        <v>0.59399999999999997</v>
      </c>
      <c r="L412" s="7">
        <f t="shared" si="27"/>
        <v>23.76</v>
      </c>
    </row>
    <row r="413" spans="1:12" ht="11.55" customHeight="1">
      <c r="A413" s="1">
        <v>411</v>
      </c>
      <c r="B413" s="2" t="s">
        <v>757</v>
      </c>
      <c r="C413" s="2" t="s">
        <v>758</v>
      </c>
      <c r="D413" s="6">
        <v>50</v>
      </c>
      <c r="E413" s="3" t="s">
        <v>754</v>
      </c>
      <c r="F413" s="7">
        <v>0.99</v>
      </c>
      <c r="G413" s="7">
        <v>2</v>
      </c>
      <c r="H413" s="7">
        <f t="shared" si="24"/>
        <v>49.5</v>
      </c>
      <c r="I413" s="7">
        <f t="shared" si="25"/>
        <v>100</v>
      </c>
      <c r="K413" s="7">
        <f t="shared" si="26"/>
        <v>0.59399999999999997</v>
      </c>
      <c r="L413" s="7">
        <f t="shared" si="27"/>
        <v>29.7</v>
      </c>
    </row>
    <row r="414" spans="1:12" ht="11.55" customHeight="1">
      <c r="A414" s="1">
        <v>412</v>
      </c>
      <c r="B414" s="2" t="s">
        <v>759</v>
      </c>
      <c r="C414" s="2" t="s">
        <v>760</v>
      </c>
      <c r="D414" s="6">
        <v>50</v>
      </c>
      <c r="E414" s="3" t="s">
        <v>754</v>
      </c>
      <c r="F414" s="7">
        <v>1.04</v>
      </c>
      <c r="G414" s="7">
        <v>1.98</v>
      </c>
      <c r="H414" s="7">
        <f t="shared" si="24"/>
        <v>52</v>
      </c>
      <c r="I414" s="7">
        <f t="shared" si="25"/>
        <v>99</v>
      </c>
      <c r="K414" s="7">
        <f t="shared" si="26"/>
        <v>0.624</v>
      </c>
      <c r="L414" s="7">
        <f t="shared" si="27"/>
        <v>31.2</v>
      </c>
    </row>
    <row r="415" spans="1:12" ht="11.55" customHeight="1">
      <c r="A415" s="1">
        <v>413</v>
      </c>
      <c r="B415" s="2" t="s">
        <v>759</v>
      </c>
      <c r="C415" s="2" t="s">
        <v>760</v>
      </c>
      <c r="D415" s="6">
        <v>0</v>
      </c>
      <c r="E415" s="3" t="s">
        <v>754</v>
      </c>
      <c r="F415" s="7">
        <v>0</v>
      </c>
      <c r="G415" s="7">
        <v>0</v>
      </c>
      <c r="H415" s="7">
        <f t="shared" si="24"/>
        <v>0</v>
      </c>
      <c r="I415" s="7">
        <f t="shared" si="25"/>
        <v>0</v>
      </c>
      <c r="J415" t="s">
        <v>649</v>
      </c>
      <c r="K415" s="7">
        <f t="shared" si="26"/>
        <v>0</v>
      </c>
      <c r="L415" s="7">
        <f t="shared" si="27"/>
        <v>0</v>
      </c>
    </row>
    <row r="416" spans="1:12" ht="11.55" customHeight="1">
      <c r="A416" s="1">
        <v>414</v>
      </c>
      <c r="B416" s="2" t="s">
        <v>761</v>
      </c>
      <c r="C416" s="2" t="s">
        <v>762</v>
      </c>
      <c r="D416" s="6">
        <v>36</v>
      </c>
      <c r="E416" s="3" t="s">
        <v>13</v>
      </c>
      <c r="F416" s="7">
        <v>2.58</v>
      </c>
      <c r="G416" s="7">
        <v>3.58</v>
      </c>
      <c r="H416" s="7">
        <f t="shared" si="24"/>
        <v>92.88</v>
      </c>
      <c r="I416" s="7">
        <f t="shared" si="25"/>
        <v>128.88</v>
      </c>
      <c r="K416" s="7">
        <f t="shared" si="26"/>
        <v>1.548</v>
      </c>
      <c r="L416" s="7">
        <f t="shared" si="27"/>
        <v>55.727999999999994</v>
      </c>
    </row>
    <row r="417" spans="1:12" ht="11.55" customHeight="1">
      <c r="A417" s="1">
        <v>415</v>
      </c>
      <c r="B417" s="2" t="s">
        <v>763</v>
      </c>
      <c r="C417" s="2" t="s">
        <v>764</v>
      </c>
      <c r="D417" s="6">
        <v>49</v>
      </c>
      <c r="E417" s="3" t="s">
        <v>13</v>
      </c>
      <c r="F417" s="7">
        <v>2.85</v>
      </c>
      <c r="G417" s="7">
        <v>4.29</v>
      </c>
      <c r="H417" s="7">
        <f t="shared" si="24"/>
        <v>139.65</v>
      </c>
      <c r="I417" s="7">
        <f t="shared" si="25"/>
        <v>210.21</v>
      </c>
      <c r="K417" s="7">
        <f t="shared" si="26"/>
        <v>1.71</v>
      </c>
      <c r="L417" s="7">
        <f t="shared" si="27"/>
        <v>83.79</v>
      </c>
    </row>
    <row r="418" spans="1:12" ht="11.55" customHeight="1">
      <c r="A418" s="1">
        <v>416</v>
      </c>
      <c r="B418" s="2" t="s">
        <v>765</v>
      </c>
      <c r="C418" s="2" t="s">
        <v>766</v>
      </c>
      <c r="D418" s="6">
        <v>55</v>
      </c>
      <c r="E418" s="3" t="s">
        <v>13</v>
      </c>
      <c r="F418" s="7">
        <v>3.85</v>
      </c>
      <c r="G418" s="7">
        <v>5.44</v>
      </c>
      <c r="H418" s="7">
        <f t="shared" si="24"/>
        <v>211.75</v>
      </c>
      <c r="I418" s="7">
        <f t="shared" si="25"/>
        <v>299.20000000000005</v>
      </c>
      <c r="K418" s="7">
        <f t="shared" si="26"/>
        <v>2.31</v>
      </c>
      <c r="L418" s="7">
        <f t="shared" si="27"/>
        <v>127.05</v>
      </c>
    </row>
    <row r="419" spans="1:12" ht="11.55" customHeight="1">
      <c r="A419" s="1">
        <v>417</v>
      </c>
      <c r="B419" s="2" t="s">
        <v>767</v>
      </c>
      <c r="C419" s="2" t="s">
        <v>768</v>
      </c>
      <c r="D419" s="6">
        <v>11</v>
      </c>
      <c r="E419" s="3" t="s">
        <v>13</v>
      </c>
      <c r="F419" s="7">
        <v>4.43</v>
      </c>
      <c r="G419" s="7">
        <v>6.54</v>
      </c>
      <c r="H419" s="7">
        <f t="shared" si="24"/>
        <v>48.73</v>
      </c>
      <c r="I419" s="7">
        <f t="shared" si="25"/>
        <v>71.94</v>
      </c>
      <c r="K419" s="7">
        <f t="shared" si="26"/>
        <v>2.6579999999999999</v>
      </c>
      <c r="L419" s="7">
        <f t="shared" si="27"/>
        <v>29.237999999999996</v>
      </c>
    </row>
    <row r="420" spans="1:12" ht="11.55" customHeight="1">
      <c r="A420" s="1">
        <v>418</v>
      </c>
      <c r="B420" s="2" t="s">
        <v>769</v>
      </c>
      <c r="C420" s="2" t="s">
        <v>770</v>
      </c>
      <c r="D420" s="6">
        <v>0</v>
      </c>
      <c r="E420" s="3" t="s">
        <v>754</v>
      </c>
      <c r="F420" s="7">
        <v>0</v>
      </c>
      <c r="G420" s="7">
        <v>0</v>
      </c>
      <c r="H420" s="7">
        <f t="shared" si="24"/>
        <v>0</v>
      </c>
      <c r="I420" s="7">
        <f t="shared" si="25"/>
        <v>0</v>
      </c>
      <c r="J420" t="s">
        <v>649</v>
      </c>
      <c r="K420" s="7">
        <f t="shared" si="26"/>
        <v>0</v>
      </c>
      <c r="L420" s="7">
        <f t="shared" si="27"/>
        <v>0</v>
      </c>
    </row>
    <row r="421" spans="1:12" ht="11.55" customHeight="1">
      <c r="A421" s="1">
        <v>419</v>
      </c>
      <c r="B421" s="2" t="s">
        <v>771</v>
      </c>
      <c r="C421" s="2" t="s">
        <v>772</v>
      </c>
      <c r="D421" s="6">
        <v>1.1000000000000001</v>
      </c>
      <c r="E421" s="3" t="s">
        <v>355</v>
      </c>
      <c r="F421" s="7">
        <v>34.57</v>
      </c>
      <c r="G421" s="7">
        <v>55.41</v>
      </c>
      <c r="H421" s="7">
        <f t="shared" si="24"/>
        <v>38.027000000000001</v>
      </c>
      <c r="I421" s="7">
        <f t="shared" si="25"/>
        <v>60.951000000000001</v>
      </c>
      <c r="K421" s="7">
        <f t="shared" si="26"/>
        <v>20.742000000000001</v>
      </c>
      <c r="L421" s="7">
        <f t="shared" si="27"/>
        <v>22.816199999999998</v>
      </c>
    </row>
    <row r="422" spans="1:12" ht="11.55" customHeight="1">
      <c r="A422" s="1">
        <v>420</v>
      </c>
      <c r="B422" s="2" t="s">
        <v>771</v>
      </c>
      <c r="C422" s="2" t="s">
        <v>772</v>
      </c>
      <c r="D422" s="6">
        <v>0</v>
      </c>
      <c r="E422" s="3" t="s">
        <v>355</v>
      </c>
      <c r="F422" s="7">
        <v>32.369999999999997</v>
      </c>
      <c r="G422" s="7">
        <v>55.41</v>
      </c>
      <c r="H422" s="7">
        <f t="shared" si="24"/>
        <v>0</v>
      </c>
      <c r="I422" s="7">
        <f t="shared" si="25"/>
        <v>0</v>
      </c>
      <c r="J422" t="s">
        <v>649</v>
      </c>
      <c r="K422" s="7">
        <f t="shared" si="26"/>
        <v>19.421999999999997</v>
      </c>
      <c r="L422" s="7">
        <f t="shared" si="27"/>
        <v>0</v>
      </c>
    </row>
    <row r="423" spans="1:12" ht="11.55" customHeight="1">
      <c r="A423" s="1">
        <v>421</v>
      </c>
      <c r="B423" s="2" t="s">
        <v>773</v>
      </c>
      <c r="C423" s="2" t="s">
        <v>774</v>
      </c>
      <c r="D423" s="6">
        <v>0.47</v>
      </c>
      <c r="E423" s="3" t="s">
        <v>754</v>
      </c>
      <c r="F423" s="7">
        <v>33.590000000000003</v>
      </c>
      <c r="G423" s="7">
        <v>54.12</v>
      </c>
      <c r="H423" s="7">
        <f t="shared" si="24"/>
        <v>15.7873</v>
      </c>
      <c r="I423" s="7">
        <f t="shared" si="25"/>
        <v>25.436399999999999</v>
      </c>
      <c r="K423" s="7">
        <f t="shared" si="26"/>
        <v>20.154</v>
      </c>
      <c r="L423" s="7">
        <f t="shared" si="27"/>
        <v>9.4723799999999994</v>
      </c>
    </row>
    <row r="424" spans="1:12" ht="11.55" customHeight="1">
      <c r="A424" s="1">
        <v>422</v>
      </c>
      <c r="B424" s="2" t="s">
        <v>775</v>
      </c>
      <c r="C424" s="2" t="s">
        <v>776</v>
      </c>
      <c r="D424" s="6">
        <v>9</v>
      </c>
      <c r="E424" s="3" t="s">
        <v>13</v>
      </c>
      <c r="F424" s="7">
        <v>26.34</v>
      </c>
      <c r="G424" s="7">
        <v>46.75</v>
      </c>
      <c r="H424" s="7">
        <f t="shared" si="24"/>
        <v>237.06</v>
      </c>
      <c r="I424" s="7">
        <f t="shared" si="25"/>
        <v>420.75</v>
      </c>
      <c r="K424" s="7">
        <f t="shared" si="26"/>
        <v>15.803999999999998</v>
      </c>
      <c r="L424" s="7">
        <f t="shared" si="27"/>
        <v>142.23599999999999</v>
      </c>
    </row>
    <row r="425" spans="1:12" ht="11.55" customHeight="1">
      <c r="A425" s="1">
        <v>423</v>
      </c>
      <c r="B425" s="2" t="s">
        <v>777</v>
      </c>
      <c r="C425" s="2" t="s">
        <v>778</v>
      </c>
      <c r="D425" s="6">
        <v>75</v>
      </c>
      <c r="E425" s="3" t="s">
        <v>267</v>
      </c>
      <c r="F425" s="7">
        <v>2.63</v>
      </c>
      <c r="G425" s="7">
        <v>4.1500000000000004</v>
      </c>
      <c r="H425" s="7">
        <f t="shared" si="24"/>
        <v>197.25</v>
      </c>
      <c r="I425" s="7">
        <f t="shared" si="25"/>
        <v>311.25</v>
      </c>
      <c r="K425" s="7">
        <f t="shared" si="26"/>
        <v>1.5779999999999998</v>
      </c>
      <c r="L425" s="7">
        <f t="shared" si="27"/>
        <v>118.35</v>
      </c>
    </row>
    <row r="426" spans="1:12" ht="11.55" customHeight="1">
      <c r="A426" s="1">
        <v>424</v>
      </c>
      <c r="B426" s="2" t="s">
        <v>779</v>
      </c>
      <c r="C426" s="2" t="s">
        <v>780</v>
      </c>
      <c r="D426" s="6">
        <v>6</v>
      </c>
      <c r="E426" s="3" t="s">
        <v>13</v>
      </c>
      <c r="F426" s="7">
        <v>28.4</v>
      </c>
      <c r="G426" s="7">
        <v>45.5</v>
      </c>
      <c r="H426" s="7">
        <f t="shared" si="24"/>
        <v>170.39999999999998</v>
      </c>
      <c r="I426" s="7">
        <f t="shared" si="25"/>
        <v>273</v>
      </c>
      <c r="K426" s="7">
        <f t="shared" si="26"/>
        <v>17.04</v>
      </c>
      <c r="L426" s="7">
        <f t="shared" si="27"/>
        <v>102.23999999999998</v>
      </c>
    </row>
    <row r="427" spans="1:12" ht="11.55" customHeight="1">
      <c r="A427" s="1">
        <v>425</v>
      </c>
      <c r="B427" s="2" t="s">
        <v>781</v>
      </c>
      <c r="C427" s="2" t="s">
        <v>782</v>
      </c>
      <c r="D427" s="6">
        <v>1</v>
      </c>
      <c r="E427" s="3" t="s">
        <v>13</v>
      </c>
      <c r="F427" s="7">
        <v>1.43</v>
      </c>
      <c r="G427" s="7">
        <v>4.6500000000000004</v>
      </c>
      <c r="H427" s="7">
        <f t="shared" si="24"/>
        <v>1.43</v>
      </c>
      <c r="I427" s="7">
        <f t="shared" si="25"/>
        <v>4.6500000000000004</v>
      </c>
      <c r="K427" s="7">
        <f t="shared" si="26"/>
        <v>0.85799999999999998</v>
      </c>
      <c r="L427" s="7">
        <f t="shared" si="27"/>
        <v>0.85799999999999998</v>
      </c>
    </row>
    <row r="428" spans="1:12" ht="11.55" customHeight="1">
      <c r="A428" s="1">
        <v>426</v>
      </c>
      <c r="B428" s="2" t="s">
        <v>783</v>
      </c>
      <c r="C428" s="2" t="s">
        <v>784</v>
      </c>
      <c r="D428" s="6">
        <v>4</v>
      </c>
      <c r="E428" s="3" t="s">
        <v>13</v>
      </c>
      <c r="F428" s="7">
        <v>1.31</v>
      </c>
      <c r="G428" s="7">
        <v>4.8499999999999996</v>
      </c>
      <c r="H428" s="7">
        <f t="shared" si="24"/>
        <v>5.24</v>
      </c>
      <c r="I428" s="7">
        <f t="shared" si="25"/>
        <v>19.399999999999999</v>
      </c>
      <c r="K428" s="7">
        <f t="shared" si="26"/>
        <v>0.78600000000000003</v>
      </c>
      <c r="L428" s="7">
        <f t="shared" si="27"/>
        <v>3.1440000000000001</v>
      </c>
    </row>
    <row r="429" spans="1:12" ht="11.55" customHeight="1">
      <c r="A429" s="1">
        <v>427</v>
      </c>
      <c r="B429" s="2" t="s">
        <v>785</v>
      </c>
      <c r="C429" s="2" t="s">
        <v>786</v>
      </c>
      <c r="D429" s="6">
        <v>7</v>
      </c>
      <c r="E429" s="3" t="s">
        <v>13</v>
      </c>
      <c r="F429" s="7">
        <v>0</v>
      </c>
      <c r="G429" s="7">
        <v>0</v>
      </c>
      <c r="H429" s="7">
        <f t="shared" si="24"/>
        <v>0</v>
      </c>
      <c r="I429" s="7">
        <f t="shared" si="25"/>
        <v>0</v>
      </c>
      <c r="J429" t="s">
        <v>67</v>
      </c>
      <c r="K429" s="7">
        <f t="shared" si="26"/>
        <v>0</v>
      </c>
      <c r="L429" s="7">
        <f t="shared" si="27"/>
        <v>0</v>
      </c>
    </row>
    <row r="430" spans="1:12" ht="11.55" customHeight="1">
      <c r="A430" s="1">
        <v>428</v>
      </c>
      <c r="B430" s="2" t="s">
        <v>787</v>
      </c>
      <c r="C430" s="2" t="s">
        <v>788</v>
      </c>
      <c r="D430" s="6">
        <v>3</v>
      </c>
      <c r="E430" s="3" t="s">
        <v>13</v>
      </c>
      <c r="F430" s="7">
        <v>9.3000000000000007</v>
      </c>
      <c r="G430" s="7">
        <v>14.81</v>
      </c>
      <c r="H430" s="7">
        <f t="shared" si="24"/>
        <v>27.900000000000002</v>
      </c>
      <c r="I430" s="7">
        <f t="shared" si="25"/>
        <v>44.43</v>
      </c>
      <c r="K430" s="7">
        <f t="shared" si="26"/>
        <v>5.58</v>
      </c>
      <c r="L430" s="7">
        <f t="shared" si="27"/>
        <v>16.740000000000002</v>
      </c>
    </row>
    <row r="431" spans="1:12" ht="11.55" customHeight="1">
      <c r="A431" s="1">
        <v>429</v>
      </c>
      <c r="B431" s="2" t="s">
        <v>789</v>
      </c>
      <c r="C431" s="2" t="s">
        <v>790</v>
      </c>
      <c r="D431" s="6">
        <v>12</v>
      </c>
      <c r="E431" s="3" t="s">
        <v>13</v>
      </c>
      <c r="F431" s="7">
        <v>4.7699999999999996</v>
      </c>
      <c r="G431" s="7">
        <v>7.18</v>
      </c>
      <c r="H431" s="7">
        <f t="shared" si="24"/>
        <v>57.239999999999995</v>
      </c>
      <c r="I431" s="7">
        <f t="shared" si="25"/>
        <v>86.16</v>
      </c>
      <c r="K431" s="7">
        <f t="shared" si="26"/>
        <v>2.8619999999999997</v>
      </c>
      <c r="L431" s="7">
        <f t="shared" si="27"/>
        <v>34.343999999999994</v>
      </c>
    </row>
    <row r="432" spans="1:12" ht="11.55" customHeight="1">
      <c r="A432" s="1">
        <v>430</v>
      </c>
      <c r="B432" s="2" t="s">
        <v>791</v>
      </c>
      <c r="C432" s="2" t="s">
        <v>792</v>
      </c>
      <c r="D432" s="6">
        <v>1</v>
      </c>
      <c r="E432" s="3" t="s">
        <v>13</v>
      </c>
      <c r="F432" s="7">
        <v>17.2</v>
      </c>
      <c r="G432" s="7">
        <v>26.9</v>
      </c>
      <c r="H432" s="7">
        <f t="shared" si="24"/>
        <v>17.2</v>
      </c>
      <c r="I432" s="7">
        <f t="shared" si="25"/>
        <v>26.9</v>
      </c>
      <c r="K432" s="7">
        <f t="shared" si="26"/>
        <v>10.319999999999999</v>
      </c>
      <c r="L432" s="7">
        <f t="shared" si="27"/>
        <v>10.319999999999999</v>
      </c>
    </row>
    <row r="433" spans="1:12" ht="11.55" customHeight="1">
      <c r="A433" s="1">
        <v>431</v>
      </c>
      <c r="B433" s="2" t="s">
        <v>793</v>
      </c>
      <c r="C433" s="2" t="s">
        <v>794</v>
      </c>
      <c r="D433" s="6">
        <v>6</v>
      </c>
      <c r="E433" s="3" t="s">
        <v>13</v>
      </c>
      <c r="F433" s="7">
        <v>29.5</v>
      </c>
      <c r="G433" s="7">
        <v>49.94</v>
      </c>
      <c r="H433" s="7">
        <f t="shared" si="24"/>
        <v>177</v>
      </c>
      <c r="I433" s="7">
        <f t="shared" si="25"/>
        <v>299.64</v>
      </c>
      <c r="K433" s="7">
        <f t="shared" si="26"/>
        <v>17.7</v>
      </c>
      <c r="L433" s="7">
        <f t="shared" si="27"/>
        <v>106.2</v>
      </c>
    </row>
    <row r="434" spans="1:12" ht="11.55" customHeight="1">
      <c r="A434" s="1">
        <v>432</v>
      </c>
      <c r="B434" s="2" t="s">
        <v>795</v>
      </c>
      <c r="C434" s="2" t="s">
        <v>796</v>
      </c>
      <c r="D434" s="6">
        <v>9</v>
      </c>
      <c r="E434" s="3" t="s">
        <v>229</v>
      </c>
      <c r="F434" s="7">
        <v>20.7</v>
      </c>
      <c r="G434" s="7">
        <v>35.659999999999997</v>
      </c>
      <c r="H434" s="7">
        <f t="shared" si="24"/>
        <v>186.29999999999998</v>
      </c>
      <c r="I434" s="7">
        <f t="shared" si="25"/>
        <v>320.93999999999994</v>
      </c>
      <c r="K434" s="7">
        <f t="shared" si="26"/>
        <v>12.42</v>
      </c>
      <c r="L434" s="7">
        <f t="shared" si="27"/>
        <v>111.77999999999999</v>
      </c>
    </row>
    <row r="435" spans="1:12" ht="11.55" customHeight="1">
      <c r="A435" s="1">
        <v>433</v>
      </c>
      <c r="B435" s="2" t="s">
        <v>797</v>
      </c>
      <c r="C435" s="2" t="s">
        <v>798</v>
      </c>
      <c r="D435" s="6">
        <v>12</v>
      </c>
      <c r="E435" s="3" t="s">
        <v>13</v>
      </c>
      <c r="F435" s="7">
        <v>37.770000000000003</v>
      </c>
      <c r="G435" s="7">
        <v>57.92</v>
      </c>
      <c r="H435" s="7">
        <f t="shared" si="24"/>
        <v>453.24</v>
      </c>
      <c r="I435" s="7">
        <f t="shared" si="25"/>
        <v>695.04</v>
      </c>
      <c r="K435" s="7">
        <f t="shared" si="26"/>
        <v>22.662000000000003</v>
      </c>
      <c r="L435" s="7">
        <f t="shared" si="27"/>
        <v>271.94400000000002</v>
      </c>
    </row>
    <row r="436" spans="1:12" ht="11.55" customHeight="1">
      <c r="A436" s="1">
        <v>434</v>
      </c>
      <c r="B436" s="2" t="s">
        <v>799</v>
      </c>
      <c r="C436" s="2" t="s">
        <v>800</v>
      </c>
      <c r="D436" s="6">
        <v>1</v>
      </c>
      <c r="E436" s="3" t="s">
        <v>13</v>
      </c>
      <c r="F436" s="7">
        <v>43.85</v>
      </c>
      <c r="G436" s="7">
        <v>66.849999999999994</v>
      </c>
      <c r="H436" s="7">
        <f t="shared" si="24"/>
        <v>43.85</v>
      </c>
      <c r="I436" s="7">
        <f t="shared" si="25"/>
        <v>66.849999999999994</v>
      </c>
      <c r="K436" s="7">
        <f t="shared" si="26"/>
        <v>26.31</v>
      </c>
      <c r="L436" s="7">
        <f t="shared" si="27"/>
        <v>26.31</v>
      </c>
    </row>
    <row r="437" spans="1:12" ht="11.55" customHeight="1">
      <c r="A437" s="1">
        <v>435</v>
      </c>
      <c r="B437" s="2" t="s">
        <v>801</v>
      </c>
      <c r="C437" s="2" t="s">
        <v>802</v>
      </c>
      <c r="D437" s="6">
        <v>0</v>
      </c>
      <c r="E437" s="3" t="s">
        <v>13</v>
      </c>
      <c r="F437" s="7">
        <v>45.46</v>
      </c>
      <c r="G437" s="7">
        <v>72.16</v>
      </c>
      <c r="H437" s="7">
        <f t="shared" si="24"/>
        <v>0</v>
      </c>
      <c r="I437" s="7">
        <f t="shared" si="25"/>
        <v>0</v>
      </c>
      <c r="J437" t="s">
        <v>649</v>
      </c>
      <c r="K437" s="7">
        <f t="shared" si="26"/>
        <v>27.276</v>
      </c>
      <c r="L437" s="7">
        <f t="shared" si="27"/>
        <v>0</v>
      </c>
    </row>
    <row r="438" spans="1:12" ht="11.55" customHeight="1">
      <c r="A438" s="1">
        <v>436</v>
      </c>
      <c r="B438" s="2" t="s">
        <v>803</v>
      </c>
      <c r="C438" s="2" t="s">
        <v>804</v>
      </c>
      <c r="D438" s="6">
        <v>14</v>
      </c>
      <c r="E438" s="3" t="s">
        <v>13</v>
      </c>
      <c r="F438" s="7">
        <v>38.159999999999997</v>
      </c>
      <c r="G438" s="7">
        <v>60.05</v>
      </c>
      <c r="H438" s="7">
        <f t="shared" si="24"/>
        <v>534.24</v>
      </c>
      <c r="I438" s="7">
        <f t="shared" si="25"/>
        <v>840.69999999999993</v>
      </c>
      <c r="K438" s="7">
        <f t="shared" si="26"/>
        <v>22.895999999999997</v>
      </c>
      <c r="L438" s="7">
        <f t="shared" si="27"/>
        <v>320.54399999999998</v>
      </c>
    </row>
    <row r="439" spans="1:12" ht="11.55" customHeight="1">
      <c r="A439" s="1">
        <v>437</v>
      </c>
      <c r="B439" s="2" t="s">
        <v>805</v>
      </c>
      <c r="C439" s="2" t="s">
        <v>806</v>
      </c>
      <c r="D439" s="6">
        <v>8</v>
      </c>
      <c r="E439" s="3" t="s">
        <v>13</v>
      </c>
      <c r="F439" s="7">
        <v>38.159999999999997</v>
      </c>
      <c r="G439" s="7">
        <v>60.05</v>
      </c>
      <c r="H439" s="7">
        <f t="shared" si="24"/>
        <v>305.27999999999997</v>
      </c>
      <c r="I439" s="7">
        <f t="shared" si="25"/>
        <v>480.4</v>
      </c>
      <c r="K439" s="7">
        <f t="shared" si="26"/>
        <v>22.895999999999997</v>
      </c>
      <c r="L439" s="7">
        <f t="shared" si="27"/>
        <v>183.16799999999998</v>
      </c>
    </row>
    <row r="440" spans="1:12" ht="11.55" customHeight="1">
      <c r="A440" s="1">
        <v>438</v>
      </c>
      <c r="B440" s="2" t="s">
        <v>807</v>
      </c>
      <c r="C440" s="2" t="s">
        <v>808</v>
      </c>
      <c r="D440" s="6">
        <v>17</v>
      </c>
      <c r="E440" s="3" t="s">
        <v>13</v>
      </c>
      <c r="F440" s="7">
        <v>42.74</v>
      </c>
      <c r="G440" s="7">
        <v>67.650000000000006</v>
      </c>
      <c r="H440" s="7">
        <f t="shared" si="24"/>
        <v>726.58</v>
      </c>
      <c r="I440" s="7">
        <f t="shared" si="25"/>
        <v>1150.0500000000002</v>
      </c>
      <c r="K440" s="7">
        <f t="shared" si="26"/>
        <v>25.644000000000002</v>
      </c>
      <c r="L440" s="7">
        <f t="shared" si="27"/>
        <v>435.94800000000004</v>
      </c>
    </row>
    <row r="441" spans="1:12" ht="11.55" customHeight="1">
      <c r="A441" s="1">
        <v>439</v>
      </c>
      <c r="B441" s="2" t="s">
        <v>809</v>
      </c>
      <c r="C441" s="2" t="s">
        <v>810</v>
      </c>
      <c r="D441" s="6">
        <v>0</v>
      </c>
      <c r="E441" s="3" t="s">
        <v>13</v>
      </c>
      <c r="F441" s="7">
        <v>9.9700000000000006</v>
      </c>
      <c r="G441" s="7">
        <v>14.9</v>
      </c>
      <c r="H441" s="7">
        <f t="shared" si="24"/>
        <v>0</v>
      </c>
      <c r="I441" s="7">
        <f t="shared" si="25"/>
        <v>0</v>
      </c>
      <c r="J441" t="s">
        <v>649</v>
      </c>
      <c r="K441" s="7">
        <f t="shared" si="26"/>
        <v>5.9820000000000002</v>
      </c>
      <c r="L441" s="7">
        <f t="shared" si="27"/>
        <v>0</v>
      </c>
    </row>
    <row r="442" spans="1:12" ht="11.55" customHeight="1">
      <c r="A442" s="1">
        <v>440</v>
      </c>
      <c r="B442" s="2" t="s">
        <v>811</v>
      </c>
      <c r="C442" s="2" t="s">
        <v>812</v>
      </c>
      <c r="D442" s="6">
        <v>4</v>
      </c>
      <c r="E442" s="3" t="s">
        <v>13</v>
      </c>
      <c r="F442" s="7">
        <v>47.75</v>
      </c>
      <c r="G442" s="7">
        <v>80</v>
      </c>
      <c r="H442" s="7">
        <f t="shared" si="24"/>
        <v>191</v>
      </c>
      <c r="I442" s="7">
        <f t="shared" si="25"/>
        <v>320</v>
      </c>
      <c r="K442" s="7">
        <f t="shared" si="26"/>
        <v>28.65</v>
      </c>
      <c r="L442" s="7">
        <f t="shared" si="27"/>
        <v>114.6</v>
      </c>
    </row>
    <row r="443" spans="1:12" ht="11.55" customHeight="1">
      <c r="A443" s="1">
        <v>441</v>
      </c>
      <c r="B443" s="2" t="s">
        <v>813</v>
      </c>
      <c r="C443" s="2" t="s">
        <v>814</v>
      </c>
      <c r="D443" s="6">
        <v>59</v>
      </c>
      <c r="E443" s="3" t="s">
        <v>13</v>
      </c>
      <c r="F443" s="7">
        <v>1.84</v>
      </c>
      <c r="G443" s="7">
        <v>3.74</v>
      </c>
      <c r="H443" s="7">
        <f t="shared" si="24"/>
        <v>108.56</v>
      </c>
      <c r="I443" s="7">
        <f t="shared" si="25"/>
        <v>220.66000000000003</v>
      </c>
      <c r="K443" s="7">
        <f t="shared" si="26"/>
        <v>1.1040000000000001</v>
      </c>
      <c r="L443" s="7">
        <f t="shared" si="27"/>
        <v>65.135999999999996</v>
      </c>
    </row>
    <row r="444" spans="1:12" ht="11.55" customHeight="1">
      <c r="A444" s="1">
        <v>442</v>
      </c>
      <c r="B444" s="2" t="s">
        <v>815</v>
      </c>
      <c r="C444" s="2" t="s">
        <v>816</v>
      </c>
      <c r="D444" s="6">
        <v>3</v>
      </c>
      <c r="E444" s="3" t="s">
        <v>13</v>
      </c>
      <c r="F444" s="7">
        <v>6.3</v>
      </c>
      <c r="G444" s="7">
        <v>12.02</v>
      </c>
      <c r="H444" s="7">
        <f t="shared" si="24"/>
        <v>18.899999999999999</v>
      </c>
      <c r="I444" s="7">
        <f t="shared" si="25"/>
        <v>36.06</v>
      </c>
      <c r="K444" s="7">
        <f t="shared" si="26"/>
        <v>3.78</v>
      </c>
      <c r="L444" s="7">
        <f t="shared" si="27"/>
        <v>11.339999999999998</v>
      </c>
    </row>
    <row r="445" spans="1:12" ht="11.55" customHeight="1">
      <c r="A445" s="1">
        <v>443</v>
      </c>
      <c r="B445" s="2" t="s">
        <v>817</v>
      </c>
      <c r="C445" s="2" t="s">
        <v>818</v>
      </c>
      <c r="D445" s="6">
        <v>81</v>
      </c>
      <c r="E445" s="3" t="s">
        <v>13</v>
      </c>
      <c r="F445" s="7">
        <v>3.24</v>
      </c>
      <c r="G445" s="7">
        <v>6.78</v>
      </c>
      <c r="H445" s="7">
        <f t="shared" si="24"/>
        <v>262.44</v>
      </c>
      <c r="I445" s="7">
        <f t="shared" si="25"/>
        <v>549.18000000000006</v>
      </c>
      <c r="K445" s="7">
        <f t="shared" si="26"/>
        <v>1.944</v>
      </c>
      <c r="L445" s="7">
        <f t="shared" si="27"/>
        <v>157.464</v>
      </c>
    </row>
    <row r="446" spans="1:12" ht="11.55" customHeight="1">
      <c r="A446" s="1">
        <v>444</v>
      </c>
      <c r="B446" s="2" t="s">
        <v>819</v>
      </c>
      <c r="C446" s="2" t="s">
        <v>820</v>
      </c>
      <c r="D446" s="6">
        <v>25</v>
      </c>
      <c r="E446" s="3" t="s">
        <v>13</v>
      </c>
      <c r="F446" s="7">
        <v>16.55</v>
      </c>
      <c r="G446" s="7">
        <v>26.78</v>
      </c>
      <c r="H446" s="7">
        <f t="shared" si="24"/>
        <v>413.75</v>
      </c>
      <c r="I446" s="7">
        <f t="shared" si="25"/>
        <v>669.5</v>
      </c>
      <c r="K446" s="7">
        <f t="shared" si="26"/>
        <v>9.93</v>
      </c>
      <c r="L446" s="7">
        <f t="shared" si="27"/>
        <v>248.25</v>
      </c>
    </row>
    <row r="447" spans="1:12" ht="11.55" customHeight="1">
      <c r="A447" s="1">
        <v>445</v>
      </c>
      <c r="B447" s="2" t="s">
        <v>821</v>
      </c>
      <c r="C447" s="2" t="s">
        <v>822</v>
      </c>
      <c r="D447" s="6">
        <v>101</v>
      </c>
      <c r="E447" s="3" t="s">
        <v>13</v>
      </c>
      <c r="F447" s="7">
        <v>4.88</v>
      </c>
      <c r="G447" s="7">
        <v>9.3000000000000007</v>
      </c>
      <c r="H447" s="7">
        <f t="shared" si="24"/>
        <v>492.88</v>
      </c>
      <c r="I447" s="7">
        <f t="shared" si="25"/>
        <v>939.30000000000007</v>
      </c>
      <c r="K447" s="7">
        <f t="shared" si="26"/>
        <v>2.9279999999999999</v>
      </c>
      <c r="L447" s="7">
        <f t="shared" si="27"/>
        <v>295.72800000000001</v>
      </c>
    </row>
    <row r="448" spans="1:12" ht="11.55" customHeight="1">
      <c r="A448" s="1">
        <v>446</v>
      </c>
      <c r="B448" s="2" t="s">
        <v>823</v>
      </c>
      <c r="C448" s="2" t="s">
        <v>824</v>
      </c>
      <c r="D448" s="6">
        <v>76</v>
      </c>
      <c r="E448" s="3" t="s">
        <v>13</v>
      </c>
      <c r="F448" s="7">
        <v>10.77</v>
      </c>
      <c r="G448" s="7">
        <v>18.62</v>
      </c>
      <c r="H448" s="7">
        <f t="shared" si="24"/>
        <v>818.52</v>
      </c>
      <c r="I448" s="7">
        <f t="shared" si="25"/>
        <v>1415.1200000000001</v>
      </c>
      <c r="K448" s="7">
        <f t="shared" si="26"/>
        <v>6.4619999999999997</v>
      </c>
      <c r="L448" s="7">
        <f t="shared" si="27"/>
        <v>491.11199999999997</v>
      </c>
    </row>
    <row r="449" spans="1:12" ht="11.55" customHeight="1">
      <c r="A449" s="1">
        <v>447</v>
      </c>
      <c r="B449" s="2" t="s">
        <v>825</v>
      </c>
      <c r="C449" s="2" t="s">
        <v>826</v>
      </c>
      <c r="D449" s="6">
        <v>34</v>
      </c>
      <c r="E449" s="3" t="s">
        <v>13</v>
      </c>
      <c r="F449" s="7">
        <v>19.55</v>
      </c>
      <c r="G449" s="7">
        <v>35.36</v>
      </c>
      <c r="H449" s="7">
        <f t="shared" si="24"/>
        <v>664.7</v>
      </c>
      <c r="I449" s="7">
        <f t="shared" si="25"/>
        <v>1202.24</v>
      </c>
      <c r="K449" s="7">
        <f t="shared" si="26"/>
        <v>11.73</v>
      </c>
      <c r="L449" s="7">
        <f t="shared" si="27"/>
        <v>398.82</v>
      </c>
    </row>
    <row r="450" spans="1:12" ht="11.55" customHeight="1">
      <c r="A450" s="1">
        <v>448</v>
      </c>
      <c r="B450" s="2" t="s">
        <v>827</v>
      </c>
      <c r="C450" s="2" t="s">
        <v>828</v>
      </c>
      <c r="D450" s="6">
        <v>2</v>
      </c>
      <c r="E450" s="3" t="s">
        <v>13</v>
      </c>
      <c r="F450" s="7">
        <v>0</v>
      </c>
      <c r="G450" s="7">
        <v>0</v>
      </c>
      <c r="H450" s="7">
        <f t="shared" si="24"/>
        <v>0</v>
      </c>
      <c r="I450" s="7">
        <f t="shared" si="25"/>
        <v>0</v>
      </c>
      <c r="J450" t="s">
        <v>67</v>
      </c>
      <c r="K450" s="7">
        <f t="shared" si="26"/>
        <v>0</v>
      </c>
      <c r="L450" s="7">
        <f t="shared" si="27"/>
        <v>0</v>
      </c>
    </row>
    <row r="451" spans="1:12" ht="11.55" customHeight="1">
      <c r="A451" s="1">
        <v>449</v>
      </c>
      <c r="B451" s="2" t="s">
        <v>829</v>
      </c>
      <c r="C451" s="2" t="s">
        <v>830</v>
      </c>
      <c r="D451" s="6">
        <v>3</v>
      </c>
      <c r="E451" s="3" t="s">
        <v>13</v>
      </c>
      <c r="F451" s="7">
        <v>0</v>
      </c>
      <c r="G451" s="7">
        <v>0</v>
      </c>
      <c r="H451" s="7">
        <f t="shared" ref="H451:H514" si="28">IFERROR(D451*F451,0)</f>
        <v>0</v>
      </c>
      <c r="I451" s="7">
        <f t="shared" ref="I451:I514" si="29">IFERROR(D451*G451,0)</f>
        <v>0</v>
      </c>
      <c r="J451" t="s">
        <v>67</v>
      </c>
      <c r="K451" s="7">
        <f t="shared" ref="K451:K514" si="30">F451*(1-40%)</f>
        <v>0</v>
      </c>
      <c r="L451" s="7">
        <f t="shared" ref="L451:L514" si="31">H451*60%</f>
        <v>0</v>
      </c>
    </row>
    <row r="452" spans="1:12" ht="11.55" customHeight="1">
      <c r="A452" s="1">
        <v>450</v>
      </c>
      <c r="B452" s="2" t="s">
        <v>831</v>
      </c>
      <c r="C452" s="2" t="s">
        <v>832</v>
      </c>
      <c r="D452" s="6">
        <v>107</v>
      </c>
      <c r="E452" s="3" t="s">
        <v>13</v>
      </c>
      <c r="F452" s="7">
        <v>1.64</v>
      </c>
      <c r="G452" s="7">
        <v>3</v>
      </c>
      <c r="H452" s="7">
        <f t="shared" si="28"/>
        <v>175.48</v>
      </c>
      <c r="I452" s="7">
        <f t="shared" si="29"/>
        <v>321</v>
      </c>
      <c r="K452" s="7">
        <f t="shared" si="30"/>
        <v>0.98399999999999987</v>
      </c>
      <c r="L452" s="7">
        <f t="shared" si="31"/>
        <v>105.288</v>
      </c>
    </row>
    <row r="453" spans="1:12" ht="11.55" customHeight="1">
      <c r="A453" s="1">
        <v>451</v>
      </c>
      <c r="B453" s="2" t="s">
        <v>833</v>
      </c>
      <c r="C453" s="2" t="s">
        <v>834</v>
      </c>
      <c r="D453" s="6">
        <v>173</v>
      </c>
      <c r="E453" s="3" t="s">
        <v>13</v>
      </c>
      <c r="F453" s="7">
        <v>1.82</v>
      </c>
      <c r="G453" s="7">
        <v>3.58</v>
      </c>
      <c r="H453" s="7">
        <f t="shared" si="28"/>
        <v>314.86</v>
      </c>
      <c r="I453" s="7">
        <f t="shared" si="29"/>
        <v>619.34</v>
      </c>
      <c r="K453" s="7">
        <f t="shared" si="30"/>
        <v>1.0920000000000001</v>
      </c>
      <c r="L453" s="7">
        <f t="shared" si="31"/>
        <v>188.916</v>
      </c>
    </row>
    <row r="454" spans="1:12" ht="11.55" customHeight="1">
      <c r="A454" s="1">
        <v>452</v>
      </c>
      <c r="B454" s="2" t="s">
        <v>835</v>
      </c>
      <c r="C454" s="2" t="s">
        <v>836</v>
      </c>
      <c r="D454" s="6">
        <v>1</v>
      </c>
      <c r="E454" s="3" t="s">
        <v>13</v>
      </c>
      <c r="F454" s="7">
        <v>36.15</v>
      </c>
      <c r="G454" s="7">
        <v>58.81</v>
      </c>
      <c r="H454" s="7">
        <f t="shared" si="28"/>
        <v>36.15</v>
      </c>
      <c r="I454" s="7">
        <f t="shared" si="29"/>
        <v>58.81</v>
      </c>
      <c r="K454" s="7">
        <f t="shared" si="30"/>
        <v>21.689999999999998</v>
      </c>
      <c r="L454" s="7">
        <f t="shared" si="31"/>
        <v>21.689999999999998</v>
      </c>
    </row>
    <row r="455" spans="1:12" ht="11.55" customHeight="1">
      <c r="A455" s="1">
        <v>453</v>
      </c>
      <c r="B455" s="2" t="s">
        <v>837</v>
      </c>
      <c r="C455" s="2" t="s">
        <v>838</v>
      </c>
      <c r="D455" s="6">
        <v>50</v>
      </c>
      <c r="E455" s="3" t="s">
        <v>13</v>
      </c>
      <c r="F455" s="7">
        <v>0.52</v>
      </c>
      <c r="G455" s="7">
        <v>0.93</v>
      </c>
      <c r="H455" s="7">
        <f t="shared" si="28"/>
        <v>26</v>
      </c>
      <c r="I455" s="7">
        <f t="shared" si="29"/>
        <v>46.5</v>
      </c>
      <c r="K455" s="7">
        <f t="shared" si="30"/>
        <v>0.312</v>
      </c>
      <c r="L455" s="7">
        <f t="shared" si="31"/>
        <v>15.6</v>
      </c>
    </row>
    <row r="456" spans="1:12" ht="11.55" customHeight="1">
      <c r="A456" s="1">
        <v>454</v>
      </c>
      <c r="B456" s="2" t="s">
        <v>839</v>
      </c>
      <c r="C456" s="2" t="s">
        <v>840</v>
      </c>
      <c r="D456" s="6">
        <v>3</v>
      </c>
      <c r="E456" s="3" t="s">
        <v>13</v>
      </c>
      <c r="F456" s="7">
        <v>35.06</v>
      </c>
      <c r="G456" s="7">
        <v>58.65</v>
      </c>
      <c r="H456" s="7">
        <f t="shared" si="28"/>
        <v>105.18</v>
      </c>
      <c r="I456" s="7">
        <f t="shared" si="29"/>
        <v>175.95</v>
      </c>
      <c r="K456" s="7">
        <f t="shared" si="30"/>
        <v>21.036000000000001</v>
      </c>
      <c r="L456" s="7">
        <f t="shared" si="31"/>
        <v>63.108000000000004</v>
      </c>
    </row>
    <row r="457" spans="1:12" ht="11.55" customHeight="1">
      <c r="A457" s="1">
        <v>455</v>
      </c>
      <c r="B457" s="2" t="s">
        <v>841</v>
      </c>
      <c r="C457" s="2" t="s">
        <v>842</v>
      </c>
      <c r="D457" s="6">
        <v>2</v>
      </c>
      <c r="E457" s="3" t="s">
        <v>13</v>
      </c>
      <c r="F457" s="7">
        <v>0</v>
      </c>
      <c r="G457" s="7">
        <v>0</v>
      </c>
      <c r="H457" s="7">
        <f t="shared" si="28"/>
        <v>0</v>
      </c>
      <c r="I457" s="7">
        <f t="shared" si="29"/>
        <v>0</v>
      </c>
      <c r="J457" t="s">
        <v>67</v>
      </c>
      <c r="K457" s="7">
        <f t="shared" si="30"/>
        <v>0</v>
      </c>
      <c r="L457" s="7">
        <f t="shared" si="31"/>
        <v>0</v>
      </c>
    </row>
    <row r="458" spans="1:12" ht="11.55" customHeight="1">
      <c r="A458" s="1">
        <v>456</v>
      </c>
      <c r="B458" s="2" t="s">
        <v>843</v>
      </c>
      <c r="C458" s="2" t="s">
        <v>844</v>
      </c>
      <c r="D458" s="6">
        <v>27</v>
      </c>
      <c r="E458" s="3" t="s">
        <v>13</v>
      </c>
      <c r="F458" s="7">
        <v>0</v>
      </c>
      <c r="G458" s="7">
        <v>0</v>
      </c>
      <c r="H458" s="7">
        <f t="shared" si="28"/>
        <v>0</v>
      </c>
      <c r="I458" s="7">
        <f t="shared" si="29"/>
        <v>0</v>
      </c>
      <c r="J458" t="s">
        <v>67</v>
      </c>
      <c r="K458" s="7">
        <f t="shared" si="30"/>
        <v>0</v>
      </c>
      <c r="L458" s="7">
        <f t="shared" si="31"/>
        <v>0</v>
      </c>
    </row>
    <row r="459" spans="1:12" ht="11.55" customHeight="1">
      <c r="A459" s="1">
        <v>457</v>
      </c>
      <c r="B459" s="2" t="s">
        <v>845</v>
      </c>
      <c r="C459" s="2" t="s">
        <v>846</v>
      </c>
      <c r="D459" s="6">
        <v>4</v>
      </c>
      <c r="E459" s="3" t="s">
        <v>13</v>
      </c>
      <c r="F459" s="7">
        <v>10.61</v>
      </c>
      <c r="G459" s="7">
        <v>17.13</v>
      </c>
      <c r="H459" s="7">
        <f t="shared" si="28"/>
        <v>42.44</v>
      </c>
      <c r="I459" s="7">
        <f t="shared" si="29"/>
        <v>68.52</v>
      </c>
      <c r="K459" s="7">
        <f t="shared" si="30"/>
        <v>6.3659999999999997</v>
      </c>
      <c r="L459" s="7">
        <f t="shared" si="31"/>
        <v>25.463999999999999</v>
      </c>
    </row>
    <row r="460" spans="1:12" ht="11.55" customHeight="1">
      <c r="A460" s="1">
        <v>458</v>
      </c>
      <c r="B460" s="2" t="s">
        <v>847</v>
      </c>
      <c r="C460" s="2" t="s">
        <v>848</v>
      </c>
      <c r="D460" s="6">
        <v>4</v>
      </c>
      <c r="E460" s="3" t="s">
        <v>13</v>
      </c>
      <c r="F460" s="7">
        <v>0</v>
      </c>
      <c r="G460" s="7">
        <v>0</v>
      </c>
      <c r="H460" s="7">
        <f t="shared" si="28"/>
        <v>0</v>
      </c>
      <c r="I460" s="7">
        <f t="shared" si="29"/>
        <v>0</v>
      </c>
      <c r="J460" t="s">
        <v>67</v>
      </c>
      <c r="K460" s="7">
        <f t="shared" si="30"/>
        <v>0</v>
      </c>
      <c r="L460" s="7">
        <f t="shared" si="31"/>
        <v>0</v>
      </c>
    </row>
    <row r="461" spans="1:12" ht="11.55" customHeight="1">
      <c r="A461" s="1">
        <v>459</v>
      </c>
      <c r="B461" s="2" t="s">
        <v>849</v>
      </c>
      <c r="C461" s="2" t="s">
        <v>850</v>
      </c>
      <c r="D461" s="6">
        <v>6</v>
      </c>
      <c r="E461" s="3" t="s">
        <v>13</v>
      </c>
      <c r="F461" s="7">
        <v>0</v>
      </c>
      <c r="G461" s="7">
        <v>0</v>
      </c>
      <c r="H461" s="7">
        <f t="shared" si="28"/>
        <v>0</v>
      </c>
      <c r="I461" s="7">
        <f t="shared" si="29"/>
        <v>0</v>
      </c>
      <c r="J461" t="s">
        <v>67</v>
      </c>
      <c r="K461" s="7">
        <f t="shared" si="30"/>
        <v>0</v>
      </c>
      <c r="L461" s="7">
        <f t="shared" si="31"/>
        <v>0</v>
      </c>
    </row>
    <row r="462" spans="1:12" ht="11.55" customHeight="1">
      <c r="A462" s="1">
        <v>460</v>
      </c>
      <c r="B462" s="2" t="s">
        <v>851</v>
      </c>
      <c r="C462" s="2" t="s">
        <v>852</v>
      </c>
      <c r="D462" s="6">
        <v>5</v>
      </c>
      <c r="E462" s="3" t="s">
        <v>13</v>
      </c>
      <c r="F462" s="7">
        <v>8.01</v>
      </c>
      <c r="G462" s="7">
        <v>12.51</v>
      </c>
      <c r="H462" s="7">
        <f t="shared" si="28"/>
        <v>40.049999999999997</v>
      </c>
      <c r="I462" s="7">
        <f t="shared" si="29"/>
        <v>62.55</v>
      </c>
      <c r="K462" s="7">
        <f t="shared" si="30"/>
        <v>4.806</v>
      </c>
      <c r="L462" s="7">
        <f t="shared" si="31"/>
        <v>24.029999999999998</v>
      </c>
    </row>
    <row r="463" spans="1:12" ht="11.55" customHeight="1">
      <c r="A463" s="1">
        <v>461</v>
      </c>
      <c r="B463" s="2" t="s">
        <v>853</v>
      </c>
      <c r="C463" s="2" t="s">
        <v>854</v>
      </c>
      <c r="D463" s="6">
        <v>34</v>
      </c>
      <c r="E463" s="3" t="s">
        <v>13</v>
      </c>
      <c r="F463" s="7">
        <v>19.489999999999998</v>
      </c>
      <c r="G463" s="7">
        <v>32.979999999999997</v>
      </c>
      <c r="H463" s="7">
        <f t="shared" si="28"/>
        <v>662.66</v>
      </c>
      <c r="I463" s="7">
        <f t="shared" si="29"/>
        <v>1121.32</v>
      </c>
      <c r="K463" s="7">
        <f t="shared" si="30"/>
        <v>11.693999999999999</v>
      </c>
      <c r="L463" s="7">
        <f t="shared" si="31"/>
        <v>397.59599999999995</v>
      </c>
    </row>
    <row r="464" spans="1:12" ht="11.55" customHeight="1">
      <c r="A464" s="1">
        <v>462</v>
      </c>
      <c r="B464" s="2" t="s">
        <v>855</v>
      </c>
      <c r="C464" s="2" t="s">
        <v>856</v>
      </c>
      <c r="D464" s="6">
        <v>5</v>
      </c>
      <c r="E464" s="3" t="s">
        <v>13</v>
      </c>
      <c r="F464" s="7">
        <v>16.850000000000001</v>
      </c>
      <c r="G464" s="7">
        <v>28.27</v>
      </c>
      <c r="H464" s="7">
        <f t="shared" si="28"/>
        <v>84.25</v>
      </c>
      <c r="I464" s="7">
        <f t="shared" si="29"/>
        <v>141.35</v>
      </c>
      <c r="K464" s="7">
        <f t="shared" si="30"/>
        <v>10.110000000000001</v>
      </c>
      <c r="L464" s="7">
        <f t="shared" si="31"/>
        <v>50.55</v>
      </c>
    </row>
    <row r="465" spans="1:12" ht="11.55" customHeight="1">
      <c r="A465" s="1">
        <v>463</v>
      </c>
      <c r="B465" s="2" t="s">
        <v>857</v>
      </c>
      <c r="C465" s="2" t="s">
        <v>858</v>
      </c>
      <c r="D465" s="6">
        <v>8</v>
      </c>
      <c r="E465" s="3" t="s">
        <v>13</v>
      </c>
      <c r="F465" s="7">
        <v>0</v>
      </c>
      <c r="G465" s="7">
        <v>0</v>
      </c>
      <c r="H465" s="7">
        <f t="shared" si="28"/>
        <v>0</v>
      </c>
      <c r="I465" s="7">
        <f t="shared" si="29"/>
        <v>0</v>
      </c>
      <c r="J465" t="s">
        <v>67</v>
      </c>
      <c r="K465" s="7">
        <f t="shared" si="30"/>
        <v>0</v>
      </c>
      <c r="L465" s="7">
        <f t="shared" si="31"/>
        <v>0</v>
      </c>
    </row>
    <row r="466" spans="1:12" ht="11.55" customHeight="1">
      <c r="A466" s="1">
        <v>464</v>
      </c>
      <c r="B466" s="2" t="s">
        <v>859</v>
      </c>
      <c r="C466" s="2" t="s">
        <v>860</v>
      </c>
      <c r="D466" s="6">
        <v>4</v>
      </c>
      <c r="E466" s="3" t="s">
        <v>13</v>
      </c>
      <c r="F466" s="7">
        <v>0</v>
      </c>
      <c r="G466" s="7">
        <v>0</v>
      </c>
      <c r="H466" s="7">
        <f t="shared" si="28"/>
        <v>0</v>
      </c>
      <c r="I466" s="7">
        <f t="shared" si="29"/>
        <v>0</v>
      </c>
      <c r="J466" t="s">
        <v>67</v>
      </c>
      <c r="K466" s="7">
        <f t="shared" si="30"/>
        <v>0</v>
      </c>
      <c r="L466" s="7">
        <f t="shared" si="31"/>
        <v>0</v>
      </c>
    </row>
    <row r="467" spans="1:12" ht="11.55" customHeight="1">
      <c r="A467" s="1">
        <v>465</v>
      </c>
      <c r="B467" s="2" t="s">
        <v>861</v>
      </c>
      <c r="C467" s="2" t="s">
        <v>862</v>
      </c>
      <c r="D467" s="6">
        <v>6</v>
      </c>
      <c r="E467" s="3" t="s">
        <v>13</v>
      </c>
      <c r="F467" s="7">
        <v>0</v>
      </c>
      <c r="G467" s="7">
        <v>0</v>
      </c>
      <c r="H467" s="7">
        <f t="shared" si="28"/>
        <v>0</v>
      </c>
      <c r="I467" s="7">
        <f t="shared" si="29"/>
        <v>0</v>
      </c>
      <c r="J467" t="s">
        <v>67</v>
      </c>
      <c r="K467" s="7">
        <f t="shared" si="30"/>
        <v>0</v>
      </c>
      <c r="L467" s="7">
        <f t="shared" si="31"/>
        <v>0</v>
      </c>
    </row>
    <row r="468" spans="1:12" ht="11.55" customHeight="1">
      <c r="A468" s="1">
        <v>466</v>
      </c>
      <c r="B468" s="2" t="s">
        <v>863</v>
      </c>
      <c r="C468" s="2" t="s">
        <v>864</v>
      </c>
      <c r="D468" s="6">
        <v>0</v>
      </c>
      <c r="E468" s="3" t="s">
        <v>13</v>
      </c>
      <c r="F468" s="7">
        <v>19.600000000000001</v>
      </c>
      <c r="G468" s="7">
        <v>33.17</v>
      </c>
      <c r="H468" s="7">
        <f t="shared" si="28"/>
        <v>0</v>
      </c>
      <c r="I468" s="7">
        <f t="shared" si="29"/>
        <v>0</v>
      </c>
      <c r="J468" t="s">
        <v>649</v>
      </c>
      <c r="K468" s="7">
        <f t="shared" si="30"/>
        <v>11.76</v>
      </c>
      <c r="L468" s="7">
        <f t="shared" si="31"/>
        <v>0</v>
      </c>
    </row>
    <row r="469" spans="1:12" ht="11.55" customHeight="1">
      <c r="A469" s="1">
        <v>467</v>
      </c>
      <c r="B469" s="2" t="s">
        <v>865</v>
      </c>
      <c r="C469" s="2" t="s">
        <v>866</v>
      </c>
      <c r="D469" s="6">
        <v>2</v>
      </c>
      <c r="E469" s="3" t="s">
        <v>13</v>
      </c>
      <c r="F469" s="7">
        <v>16.7</v>
      </c>
      <c r="G469" s="7">
        <v>29.4</v>
      </c>
      <c r="H469" s="7">
        <f t="shared" si="28"/>
        <v>33.4</v>
      </c>
      <c r="I469" s="7">
        <f t="shared" si="29"/>
        <v>58.8</v>
      </c>
      <c r="K469" s="7">
        <f t="shared" si="30"/>
        <v>10.02</v>
      </c>
      <c r="L469" s="7">
        <f t="shared" si="31"/>
        <v>20.04</v>
      </c>
    </row>
    <row r="470" spans="1:12" ht="11.55" customHeight="1">
      <c r="A470" s="1">
        <v>468</v>
      </c>
      <c r="B470" s="2" t="s">
        <v>867</v>
      </c>
      <c r="C470" s="2" t="s">
        <v>867</v>
      </c>
      <c r="D470" s="6">
        <v>2</v>
      </c>
      <c r="E470" s="3" t="s">
        <v>13</v>
      </c>
      <c r="F470" s="7">
        <v>48</v>
      </c>
      <c r="G470" s="7">
        <v>79.7</v>
      </c>
      <c r="H470" s="7">
        <f t="shared" si="28"/>
        <v>96</v>
      </c>
      <c r="I470" s="7">
        <f t="shared" si="29"/>
        <v>159.4</v>
      </c>
      <c r="K470" s="7">
        <f t="shared" si="30"/>
        <v>28.799999999999997</v>
      </c>
      <c r="L470" s="7">
        <f t="shared" si="31"/>
        <v>57.599999999999994</v>
      </c>
    </row>
    <row r="471" spans="1:12" ht="11.55" customHeight="1">
      <c r="A471" s="1">
        <v>469</v>
      </c>
      <c r="B471" s="2" t="s">
        <v>868</v>
      </c>
      <c r="C471" s="2" t="s">
        <v>869</v>
      </c>
      <c r="D471" s="6">
        <v>6</v>
      </c>
      <c r="E471" s="3" t="s">
        <v>13</v>
      </c>
      <c r="F471" s="7">
        <v>110.5</v>
      </c>
      <c r="G471" s="7">
        <v>210.47</v>
      </c>
      <c r="H471" s="7">
        <f t="shared" si="28"/>
        <v>663</v>
      </c>
      <c r="I471" s="7">
        <f t="shared" si="29"/>
        <v>1262.82</v>
      </c>
      <c r="K471" s="7">
        <f t="shared" si="30"/>
        <v>66.3</v>
      </c>
      <c r="L471" s="7">
        <f t="shared" si="31"/>
        <v>397.8</v>
      </c>
    </row>
    <row r="472" spans="1:12" ht="11.55" customHeight="1">
      <c r="A472" s="1">
        <v>470</v>
      </c>
      <c r="B472" s="2" t="s">
        <v>870</v>
      </c>
      <c r="C472" s="2" t="s">
        <v>871</v>
      </c>
      <c r="D472" s="6">
        <v>2</v>
      </c>
      <c r="E472" s="3" t="s">
        <v>13</v>
      </c>
      <c r="F472" s="7">
        <v>87</v>
      </c>
      <c r="G472" s="7">
        <v>161.07</v>
      </c>
      <c r="H472" s="7">
        <f t="shared" si="28"/>
        <v>174</v>
      </c>
      <c r="I472" s="7">
        <f t="shared" si="29"/>
        <v>322.14</v>
      </c>
      <c r="K472" s="7">
        <f t="shared" si="30"/>
        <v>52.199999999999996</v>
      </c>
      <c r="L472" s="7">
        <f t="shared" si="31"/>
        <v>104.39999999999999</v>
      </c>
    </row>
    <row r="473" spans="1:12" ht="11.55" customHeight="1">
      <c r="A473" s="1">
        <v>471</v>
      </c>
      <c r="B473" s="2" t="s">
        <v>872</v>
      </c>
      <c r="C473" s="2" t="s">
        <v>873</v>
      </c>
      <c r="D473" s="6">
        <v>0</v>
      </c>
      <c r="E473" s="3" t="s">
        <v>84</v>
      </c>
      <c r="F473" s="7">
        <v>13.12</v>
      </c>
      <c r="G473" s="7">
        <v>23.44</v>
      </c>
      <c r="H473" s="7">
        <f t="shared" si="28"/>
        <v>0</v>
      </c>
      <c r="I473" s="7">
        <f t="shared" si="29"/>
        <v>0</v>
      </c>
      <c r="J473" t="s">
        <v>649</v>
      </c>
      <c r="K473" s="7">
        <f t="shared" si="30"/>
        <v>7.871999999999999</v>
      </c>
      <c r="L473" s="7">
        <f t="shared" si="31"/>
        <v>0</v>
      </c>
    </row>
    <row r="474" spans="1:12" ht="11.55" customHeight="1">
      <c r="A474" s="1">
        <v>472</v>
      </c>
      <c r="B474" s="2" t="s">
        <v>874</v>
      </c>
      <c r="C474" s="2" t="s">
        <v>875</v>
      </c>
      <c r="D474" s="6">
        <v>0</v>
      </c>
      <c r="E474" s="3" t="s">
        <v>84</v>
      </c>
      <c r="F474" s="7">
        <v>13.12</v>
      </c>
      <c r="G474" s="7">
        <v>23.44</v>
      </c>
      <c r="H474" s="7">
        <f t="shared" si="28"/>
        <v>0</v>
      </c>
      <c r="I474" s="7">
        <f t="shared" si="29"/>
        <v>0</v>
      </c>
      <c r="J474" t="s">
        <v>649</v>
      </c>
      <c r="K474" s="7">
        <f t="shared" si="30"/>
        <v>7.871999999999999</v>
      </c>
      <c r="L474" s="7">
        <f t="shared" si="31"/>
        <v>0</v>
      </c>
    </row>
    <row r="475" spans="1:12" ht="11.55" customHeight="1">
      <c r="A475" s="1">
        <v>473</v>
      </c>
      <c r="B475" s="2" t="s">
        <v>876</v>
      </c>
      <c r="C475" s="2" t="s">
        <v>877</v>
      </c>
      <c r="D475" s="6">
        <v>214</v>
      </c>
      <c r="E475" s="3" t="s">
        <v>13</v>
      </c>
      <c r="F475" s="7">
        <v>5.35</v>
      </c>
      <c r="G475" s="7">
        <v>7.81</v>
      </c>
      <c r="H475" s="7">
        <f t="shared" si="28"/>
        <v>1144.8999999999999</v>
      </c>
      <c r="I475" s="7">
        <f t="shared" si="29"/>
        <v>1671.34</v>
      </c>
      <c r="K475" s="7">
        <f t="shared" si="30"/>
        <v>3.2099999999999995</v>
      </c>
      <c r="L475" s="7">
        <f t="shared" si="31"/>
        <v>686.93999999999994</v>
      </c>
    </row>
    <row r="476" spans="1:12" ht="11.55" customHeight="1">
      <c r="A476" s="1">
        <v>474</v>
      </c>
      <c r="B476" s="2" t="s">
        <v>878</v>
      </c>
      <c r="C476" s="2" t="s">
        <v>879</v>
      </c>
      <c r="D476" s="6">
        <v>1</v>
      </c>
      <c r="E476" s="3" t="s">
        <v>13</v>
      </c>
      <c r="F476" s="7">
        <v>2.33</v>
      </c>
      <c r="G476" s="7">
        <v>3.87</v>
      </c>
      <c r="H476" s="7">
        <f t="shared" si="28"/>
        <v>2.33</v>
      </c>
      <c r="I476" s="7">
        <f t="shared" si="29"/>
        <v>3.87</v>
      </c>
      <c r="K476" s="7">
        <f t="shared" si="30"/>
        <v>1.3979999999999999</v>
      </c>
      <c r="L476" s="7">
        <f t="shared" si="31"/>
        <v>1.3979999999999999</v>
      </c>
    </row>
    <row r="477" spans="1:12" ht="11.55" customHeight="1">
      <c r="A477" s="1">
        <v>475</v>
      </c>
      <c r="B477" s="2" t="s">
        <v>880</v>
      </c>
      <c r="C477" s="2" t="s">
        <v>881</v>
      </c>
      <c r="D477" s="6">
        <v>0</v>
      </c>
      <c r="E477" s="3" t="s">
        <v>13</v>
      </c>
      <c r="F477" s="7">
        <v>0</v>
      </c>
      <c r="G477" s="7">
        <v>72.459999999999994</v>
      </c>
      <c r="H477" s="7">
        <f t="shared" si="28"/>
        <v>0</v>
      </c>
      <c r="I477" s="7">
        <f t="shared" si="29"/>
        <v>0</v>
      </c>
      <c r="J477" t="s">
        <v>649</v>
      </c>
      <c r="K477" s="7">
        <f t="shared" si="30"/>
        <v>0</v>
      </c>
      <c r="L477" s="7">
        <f t="shared" si="31"/>
        <v>0</v>
      </c>
    </row>
    <row r="478" spans="1:12" ht="11.55" customHeight="1">
      <c r="A478" s="1">
        <v>476</v>
      </c>
      <c r="B478" s="2" t="s">
        <v>882</v>
      </c>
      <c r="C478" s="2" t="s">
        <v>882</v>
      </c>
      <c r="D478" s="6">
        <v>7</v>
      </c>
      <c r="E478" s="3" t="s">
        <v>13</v>
      </c>
      <c r="F478" s="7">
        <v>5.21</v>
      </c>
      <c r="G478" s="7">
        <v>8.65</v>
      </c>
      <c r="H478" s="7">
        <f t="shared" si="28"/>
        <v>36.47</v>
      </c>
      <c r="I478" s="7">
        <f t="shared" si="29"/>
        <v>60.550000000000004</v>
      </c>
      <c r="K478" s="7">
        <f t="shared" si="30"/>
        <v>3.1259999999999999</v>
      </c>
      <c r="L478" s="7">
        <f t="shared" si="31"/>
        <v>21.881999999999998</v>
      </c>
    </row>
    <row r="479" spans="1:12" ht="11.55" customHeight="1">
      <c r="A479" s="1">
        <v>477</v>
      </c>
      <c r="B479" s="2" t="s">
        <v>883</v>
      </c>
      <c r="C479" s="2" t="s">
        <v>884</v>
      </c>
      <c r="D479" s="6">
        <v>1</v>
      </c>
      <c r="E479" s="3" t="s">
        <v>13</v>
      </c>
      <c r="F479" s="7">
        <v>16.5</v>
      </c>
      <c r="G479" s="7">
        <v>27.4</v>
      </c>
      <c r="H479" s="7">
        <f t="shared" si="28"/>
        <v>16.5</v>
      </c>
      <c r="I479" s="7">
        <f t="shared" si="29"/>
        <v>27.4</v>
      </c>
      <c r="K479" s="7">
        <f t="shared" si="30"/>
        <v>9.9</v>
      </c>
      <c r="L479" s="7">
        <f t="shared" si="31"/>
        <v>9.9</v>
      </c>
    </row>
    <row r="480" spans="1:12" ht="11.55" customHeight="1">
      <c r="A480" s="1">
        <v>478</v>
      </c>
      <c r="B480" s="2" t="s">
        <v>885</v>
      </c>
      <c r="C480" s="2" t="s">
        <v>886</v>
      </c>
      <c r="D480" s="6">
        <v>0</v>
      </c>
      <c r="E480" s="3" t="s">
        <v>13</v>
      </c>
      <c r="F480" s="7">
        <v>62.45</v>
      </c>
      <c r="G480" s="7">
        <v>98.72</v>
      </c>
      <c r="H480" s="7">
        <f t="shared" si="28"/>
        <v>0</v>
      </c>
      <c r="I480" s="7">
        <f t="shared" si="29"/>
        <v>0</v>
      </c>
      <c r="J480" t="s">
        <v>649</v>
      </c>
      <c r="K480" s="7">
        <f t="shared" si="30"/>
        <v>37.47</v>
      </c>
      <c r="L480" s="7">
        <f t="shared" si="31"/>
        <v>0</v>
      </c>
    </row>
    <row r="481" spans="1:12" ht="11.55" customHeight="1">
      <c r="A481" s="1">
        <v>479</v>
      </c>
      <c r="B481" s="2" t="s">
        <v>887</v>
      </c>
      <c r="C481" s="2" t="s">
        <v>888</v>
      </c>
      <c r="D481" s="6">
        <v>1</v>
      </c>
      <c r="E481" s="3" t="s">
        <v>13</v>
      </c>
      <c r="F481" s="7">
        <v>11.02</v>
      </c>
      <c r="G481" s="7">
        <v>16.61</v>
      </c>
      <c r="H481" s="7">
        <f t="shared" si="28"/>
        <v>11.02</v>
      </c>
      <c r="I481" s="7">
        <f t="shared" si="29"/>
        <v>16.61</v>
      </c>
      <c r="K481" s="7">
        <f t="shared" si="30"/>
        <v>6.6119999999999992</v>
      </c>
      <c r="L481" s="7">
        <f t="shared" si="31"/>
        <v>6.6119999999999992</v>
      </c>
    </row>
    <row r="482" spans="1:12" ht="11.55" customHeight="1">
      <c r="A482" s="1">
        <v>480</v>
      </c>
      <c r="B482" s="2" t="s">
        <v>889</v>
      </c>
      <c r="C482" s="2" t="s">
        <v>890</v>
      </c>
      <c r="D482" s="6">
        <v>0</v>
      </c>
      <c r="E482" s="3" t="s">
        <v>13</v>
      </c>
      <c r="F482" s="7">
        <v>19.5</v>
      </c>
      <c r="G482" s="7">
        <v>29.89</v>
      </c>
      <c r="H482" s="7">
        <f t="shared" si="28"/>
        <v>0</v>
      </c>
      <c r="I482" s="7">
        <f t="shared" si="29"/>
        <v>0</v>
      </c>
      <c r="J482" t="s">
        <v>649</v>
      </c>
      <c r="K482" s="7">
        <f t="shared" si="30"/>
        <v>11.7</v>
      </c>
      <c r="L482" s="7">
        <f t="shared" si="31"/>
        <v>0</v>
      </c>
    </row>
    <row r="483" spans="1:12" ht="11.55" customHeight="1">
      <c r="A483" s="1">
        <v>481</v>
      </c>
      <c r="B483" s="2" t="s">
        <v>891</v>
      </c>
      <c r="C483" s="2" t="s">
        <v>892</v>
      </c>
      <c r="D483" s="6">
        <v>0</v>
      </c>
      <c r="E483" s="3" t="s">
        <v>13</v>
      </c>
      <c r="F483" s="7">
        <v>8.8000000000000007</v>
      </c>
      <c r="G483" s="7">
        <v>14.61</v>
      </c>
      <c r="H483" s="7">
        <f t="shared" si="28"/>
        <v>0</v>
      </c>
      <c r="I483" s="7">
        <f t="shared" si="29"/>
        <v>0</v>
      </c>
      <c r="J483" t="s">
        <v>649</v>
      </c>
      <c r="K483" s="7">
        <f t="shared" si="30"/>
        <v>5.28</v>
      </c>
      <c r="L483" s="7">
        <f t="shared" si="31"/>
        <v>0</v>
      </c>
    </row>
    <row r="484" spans="1:12" ht="11.55" customHeight="1">
      <c r="A484" s="1">
        <v>482</v>
      </c>
      <c r="B484" s="2" t="s">
        <v>893</v>
      </c>
      <c r="C484" s="2" t="s">
        <v>894</v>
      </c>
      <c r="D484" s="6">
        <v>3</v>
      </c>
      <c r="E484" s="3" t="s">
        <v>13</v>
      </c>
      <c r="F484" s="7">
        <v>9.5</v>
      </c>
      <c r="G484" s="7">
        <v>14.12</v>
      </c>
      <c r="H484" s="7">
        <f t="shared" si="28"/>
        <v>28.5</v>
      </c>
      <c r="I484" s="7">
        <f t="shared" si="29"/>
        <v>42.36</v>
      </c>
      <c r="K484" s="7">
        <f t="shared" si="30"/>
        <v>5.7</v>
      </c>
      <c r="L484" s="7">
        <f t="shared" si="31"/>
        <v>17.099999999999998</v>
      </c>
    </row>
    <row r="485" spans="1:12" ht="11.55" customHeight="1">
      <c r="A485" s="1">
        <v>483</v>
      </c>
      <c r="B485" s="2" t="s">
        <v>895</v>
      </c>
      <c r="C485" s="2" t="s">
        <v>896</v>
      </c>
      <c r="D485" s="6">
        <v>4</v>
      </c>
      <c r="E485" s="3" t="s">
        <v>13</v>
      </c>
      <c r="F485" s="7">
        <v>17.5</v>
      </c>
      <c r="G485" s="7">
        <v>27.4</v>
      </c>
      <c r="H485" s="7">
        <f t="shared" si="28"/>
        <v>70</v>
      </c>
      <c r="I485" s="7">
        <f t="shared" si="29"/>
        <v>109.6</v>
      </c>
      <c r="K485" s="7">
        <f t="shared" si="30"/>
        <v>10.5</v>
      </c>
      <c r="L485" s="7">
        <f t="shared" si="31"/>
        <v>42</v>
      </c>
    </row>
    <row r="486" spans="1:12" ht="11.55" customHeight="1">
      <c r="A486" s="1">
        <v>484</v>
      </c>
      <c r="B486" s="2" t="s">
        <v>897</v>
      </c>
      <c r="C486" s="2" t="s">
        <v>898</v>
      </c>
      <c r="D486" s="6">
        <v>6</v>
      </c>
      <c r="E486" s="3" t="s">
        <v>13</v>
      </c>
      <c r="F486" s="7">
        <v>17.5</v>
      </c>
      <c r="G486" s="7">
        <v>27.4</v>
      </c>
      <c r="H486" s="7">
        <f t="shared" si="28"/>
        <v>105</v>
      </c>
      <c r="I486" s="7">
        <f t="shared" si="29"/>
        <v>164.39999999999998</v>
      </c>
      <c r="K486" s="7">
        <f t="shared" si="30"/>
        <v>10.5</v>
      </c>
      <c r="L486" s="7">
        <f t="shared" si="31"/>
        <v>63</v>
      </c>
    </row>
    <row r="487" spans="1:12" ht="11.55" customHeight="1">
      <c r="A487" s="1">
        <v>485</v>
      </c>
      <c r="B487" s="2" t="s">
        <v>899</v>
      </c>
      <c r="C487" s="2" t="s">
        <v>900</v>
      </c>
      <c r="D487" s="6">
        <v>10</v>
      </c>
      <c r="E487" s="3" t="s">
        <v>13</v>
      </c>
      <c r="F487" s="7">
        <v>17.5</v>
      </c>
      <c r="G487" s="7">
        <v>27.4</v>
      </c>
      <c r="H487" s="7">
        <f t="shared" si="28"/>
        <v>175</v>
      </c>
      <c r="I487" s="7">
        <f t="shared" si="29"/>
        <v>274</v>
      </c>
      <c r="K487" s="7">
        <f t="shared" si="30"/>
        <v>10.5</v>
      </c>
      <c r="L487" s="7">
        <f t="shared" si="31"/>
        <v>105</v>
      </c>
    </row>
    <row r="488" spans="1:12" ht="11.55" customHeight="1">
      <c r="A488" s="1">
        <v>486</v>
      </c>
      <c r="B488" s="2" t="s">
        <v>901</v>
      </c>
      <c r="C488" s="2" t="s">
        <v>902</v>
      </c>
      <c r="D488" s="6">
        <v>1</v>
      </c>
      <c r="E488" s="3" t="s">
        <v>13</v>
      </c>
      <c r="F488" s="7">
        <v>32.49</v>
      </c>
      <c r="G488" s="7">
        <v>48.97</v>
      </c>
      <c r="H488" s="7">
        <f t="shared" si="28"/>
        <v>32.49</v>
      </c>
      <c r="I488" s="7">
        <f t="shared" si="29"/>
        <v>48.97</v>
      </c>
      <c r="K488" s="7">
        <f t="shared" si="30"/>
        <v>19.494</v>
      </c>
      <c r="L488" s="7">
        <f t="shared" si="31"/>
        <v>19.494</v>
      </c>
    </row>
    <row r="489" spans="1:12" ht="11.55" customHeight="1">
      <c r="A489" s="1">
        <v>487</v>
      </c>
      <c r="B489" s="2" t="s">
        <v>903</v>
      </c>
      <c r="C489" s="2" t="s">
        <v>904</v>
      </c>
      <c r="D489" s="6">
        <v>2</v>
      </c>
      <c r="E489" s="3" t="s">
        <v>13</v>
      </c>
      <c r="F489" s="7">
        <v>18.34</v>
      </c>
      <c r="G489" s="7">
        <v>30.45</v>
      </c>
      <c r="H489" s="7">
        <f t="shared" si="28"/>
        <v>36.68</v>
      </c>
      <c r="I489" s="7">
        <f t="shared" si="29"/>
        <v>60.9</v>
      </c>
      <c r="K489" s="7">
        <f t="shared" si="30"/>
        <v>11.004</v>
      </c>
      <c r="L489" s="7">
        <f t="shared" si="31"/>
        <v>22.007999999999999</v>
      </c>
    </row>
    <row r="490" spans="1:12" ht="11.55" customHeight="1">
      <c r="A490" s="1">
        <v>488</v>
      </c>
      <c r="B490" s="2" t="s">
        <v>905</v>
      </c>
      <c r="C490" s="2" t="s">
        <v>906</v>
      </c>
      <c r="D490" s="6">
        <v>5</v>
      </c>
      <c r="E490" s="3" t="s">
        <v>13</v>
      </c>
      <c r="F490" s="7">
        <v>12.5</v>
      </c>
      <c r="G490" s="7">
        <v>20.76</v>
      </c>
      <c r="H490" s="7">
        <f t="shared" si="28"/>
        <v>62.5</v>
      </c>
      <c r="I490" s="7">
        <f t="shared" si="29"/>
        <v>103.80000000000001</v>
      </c>
      <c r="K490" s="7">
        <f t="shared" si="30"/>
        <v>7.5</v>
      </c>
      <c r="L490" s="7">
        <f t="shared" si="31"/>
        <v>37.5</v>
      </c>
    </row>
    <row r="491" spans="1:12" ht="11.55" customHeight="1">
      <c r="A491" s="1">
        <v>489</v>
      </c>
      <c r="B491" s="2" t="s">
        <v>907</v>
      </c>
      <c r="C491" s="2" t="s">
        <v>908</v>
      </c>
      <c r="D491" s="6">
        <v>10</v>
      </c>
      <c r="E491" s="3" t="s">
        <v>13</v>
      </c>
      <c r="F491" s="7">
        <v>3.37</v>
      </c>
      <c r="G491" s="7">
        <v>5.6</v>
      </c>
      <c r="H491" s="7">
        <f t="shared" si="28"/>
        <v>33.700000000000003</v>
      </c>
      <c r="I491" s="7">
        <f t="shared" si="29"/>
        <v>56</v>
      </c>
      <c r="K491" s="7">
        <f t="shared" si="30"/>
        <v>2.0219999999999998</v>
      </c>
      <c r="L491" s="7">
        <f t="shared" si="31"/>
        <v>20.220000000000002</v>
      </c>
    </row>
    <row r="492" spans="1:12" ht="11.55" customHeight="1">
      <c r="A492" s="1">
        <v>490</v>
      </c>
      <c r="B492" s="2" t="s">
        <v>909</v>
      </c>
      <c r="C492" s="2" t="s">
        <v>910</v>
      </c>
      <c r="D492" s="6">
        <v>8</v>
      </c>
      <c r="E492" s="3" t="s">
        <v>13</v>
      </c>
      <c r="F492" s="7">
        <v>3.56</v>
      </c>
      <c r="G492" s="7">
        <v>5.92</v>
      </c>
      <c r="H492" s="7">
        <f t="shared" si="28"/>
        <v>28.48</v>
      </c>
      <c r="I492" s="7">
        <f t="shared" si="29"/>
        <v>47.36</v>
      </c>
      <c r="K492" s="7">
        <f t="shared" si="30"/>
        <v>2.1360000000000001</v>
      </c>
      <c r="L492" s="7">
        <f t="shared" si="31"/>
        <v>17.088000000000001</v>
      </c>
    </row>
    <row r="493" spans="1:12" ht="11.55" customHeight="1">
      <c r="A493" s="1">
        <v>491</v>
      </c>
      <c r="B493" s="2" t="s">
        <v>911</v>
      </c>
      <c r="C493" s="2" t="s">
        <v>912</v>
      </c>
      <c r="D493" s="6">
        <v>5</v>
      </c>
      <c r="E493" s="3" t="s">
        <v>13</v>
      </c>
      <c r="F493" s="7">
        <v>4</v>
      </c>
      <c r="G493" s="7">
        <v>6.64</v>
      </c>
      <c r="H493" s="7">
        <f t="shared" si="28"/>
        <v>20</v>
      </c>
      <c r="I493" s="7">
        <f t="shared" si="29"/>
        <v>33.199999999999996</v>
      </c>
      <c r="K493" s="7">
        <f t="shared" si="30"/>
        <v>2.4</v>
      </c>
      <c r="L493" s="7">
        <f t="shared" si="31"/>
        <v>12</v>
      </c>
    </row>
    <row r="494" spans="1:12" ht="11.55" customHeight="1">
      <c r="A494" s="1">
        <v>492</v>
      </c>
      <c r="B494" s="2" t="s">
        <v>913</v>
      </c>
      <c r="C494" s="2" t="s">
        <v>914</v>
      </c>
      <c r="D494" s="6">
        <v>1</v>
      </c>
      <c r="E494" s="3" t="s">
        <v>13</v>
      </c>
      <c r="F494" s="7">
        <v>5.31</v>
      </c>
      <c r="G494" s="7">
        <v>8.82</v>
      </c>
      <c r="H494" s="7">
        <f t="shared" si="28"/>
        <v>5.31</v>
      </c>
      <c r="I494" s="7">
        <f t="shared" si="29"/>
        <v>8.82</v>
      </c>
      <c r="K494" s="7">
        <f t="shared" si="30"/>
        <v>3.1859999999999995</v>
      </c>
      <c r="L494" s="7">
        <f t="shared" si="31"/>
        <v>3.1859999999999995</v>
      </c>
    </row>
    <row r="495" spans="1:12" ht="11.55" customHeight="1">
      <c r="A495" s="1">
        <v>493</v>
      </c>
      <c r="B495" s="2" t="s">
        <v>915</v>
      </c>
      <c r="C495" s="2" t="s">
        <v>916</v>
      </c>
      <c r="D495" s="6">
        <v>1</v>
      </c>
      <c r="E495" s="3" t="s">
        <v>13</v>
      </c>
      <c r="F495" s="7">
        <v>8.35</v>
      </c>
      <c r="G495" s="7">
        <v>12.2</v>
      </c>
      <c r="H495" s="7">
        <f t="shared" si="28"/>
        <v>8.35</v>
      </c>
      <c r="I495" s="7">
        <f t="shared" si="29"/>
        <v>12.2</v>
      </c>
      <c r="K495" s="7">
        <f t="shared" si="30"/>
        <v>5.01</v>
      </c>
      <c r="L495" s="7">
        <f t="shared" si="31"/>
        <v>5.01</v>
      </c>
    </row>
    <row r="496" spans="1:12" ht="11.55" customHeight="1">
      <c r="A496" s="1">
        <v>494</v>
      </c>
      <c r="B496" s="2" t="s">
        <v>917</v>
      </c>
      <c r="C496" s="2" t="s">
        <v>918</v>
      </c>
      <c r="D496" s="6">
        <v>6</v>
      </c>
      <c r="E496" s="3" t="s">
        <v>13</v>
      </c>
      <c r="F496" s="7">
        <v>11.69</v>
      </c>
      <c r="G496" s="7">
        <v>20.18</v>
      </c>
      <c r="H496" s="7">
        <f t="shared" si="28"/>
        <v>70.14</v>
      </c>
      <c r="I496" s="7">
        <f t="shared" si="29"/>
        <v>121.08</v>
      </c>
      <c r="K496" s="7">
        <f t="shared" si="30"/>
        <v>7.0139999999999993</v>
      </c>
      <c r="L496" s="7">
        <f t="shared" si="31"/>
        <v>42.083999999999996</v>
      </c>
    </row>
    <row r="497" spans="1:12" ht="11.55" customHeight="1">
      <c r="A497" s="1">
        <v>495</v>
      </c>
      <c r="B497" s="2" t="s">
        <v>919</v>
      </c>
      <c r="C497" s="2" t="s">
        <v>920</v>
      </c>
      <c r="D497" s="6">
        <v>10</v>
      </c>
      <c r="E497" s="3" t="s">
        <v>13</v>
      </c>
      <c r="F497" s="7">
        <v>10.41</v>
      </c>
      <c r="G497" s="7">
        <v>19.850000000000001</v>
      </c>
      <c r="H497" s="7">
        <f t="shared" si="28"/>
        <v>104.1</v>
      </c>
      <c r="I497" s="7">
        <f t="shared" si="29"/>
        <v>198.5</v>
      </c>
      <c r="K497" s="7">
        <f t="shared" si="30"/>
        <v>6.2459999999999996</v>
      </c>
      <c r="L497" s="7">
        <f t="shared" si="31"/>
        <v>62.459999999999994</v>
      </c>
    </row>
    <row r="498" spans="1:12" ht="11.55" customHeight="1">
      <c r="A498" s="1">
        <v>496</v>
      </c>
      <c r="B498" s="2" t="s">
        <v>921</v>
      </c>
      <c r="C498" s="2" t="s">
        <v>922</v>
      </c>
      <c r="D498" s="6">
        <v>11</v>
      </c>
      <c r="E498" s="3" t="s">
        <v>13</v>
      </c>
      <c r="F498" s="7">
        <v>12.06</v>
      </c>
      <c r="G498" s="7">
        <v>18.36</v>
      </c>
      <c r="H498" s="7">
        <f t="shared" si="28"/>
        <v>132.66</v>
      </c>
      <c r="I498" s="7">
        <f t="shared" si="29"/>
        <v>201.95999999999998</v>
      </c>
      <c r="K498" s="7">
        <f t="shared" si="30"/>
        <v>7.2359999999999998</v>
      </c>
      <c r="L498" s="7">
        <f t="shared" si="31"/>
        <v>79.595999999999989</v>
      </c>
    </row>
    <row r="499" spans="1:12" ht="11.55" customHeight="1">
      <c r="A499" s="1">
        <v>497</v>
      </c>
      <c r="B499" s="2" t="s">
        <v>923</v>
      </c>
      <c r="C499" s="2" t="s">
        <v>924</v>
      </c>
      <c r="D499" s="6">
        <v>7</v>
      </c>
      <c r="E499" s="3" t="s">
        <v>13</v>
      </c>
      <c r="F499" s="7">
        <v>16.91</v>
      </c>
      <c r="G499" s="7">
        <v>30.33</v>
      </c>
      <c r="H499" s="7">
        <f t="shared" si="28"/>
        <v>118.37</v>
      </c>
      <c r="I499" s="7">
        <f t="shared" si="29"/>
        <v>212.31</v>
      </c>
      <c r="K499" s="7">
        <f t="shared" si="30"/>
        <v>10.145999999999999</v>
      </c>
      <c r="L499" s="7">
        <f t="shared" si="31"/>
        <v>71.022000000000006</v>
      </c>
    </row>
    <row r="500" spans="1:12" ht="11.55" customHeight="1">
      <c r="A500" s="1">
        <v>498</v>
      </c>
      <c r="B500" s="2" t="s">
        <v>925</v>
      </c>
      <c r="C500" s="2" t="s">
        <v>926</v>
      </c>
      <c r="D500" s="6">
        <v>12</v>
      </c>
      <c r="E500" s="3" t="s">
        <v>13</v>
      </c>
      <c r="F500" s="7">
        <v>5.5</v>
      </c>
      <c r="G500" s="7">
        <v>8.59</v>
      </c>
      <c r="H500" s="7">
        <f t="shared" si="28"/>
        <v>66</v>
      </c>
      <c r="I500" s="7">
        <f t="shared" si="29"/>
        <v>103.08</v>
      </c>
      <c r="K500" s="7">
        <f t="shared" si="30"/>
        <v>3.3</v>
      </c>
      <c r="L500" s="7">
        <f t="shared" si="31"/>
        <v>39.6</v>
      </c>
    </row>
    <row r="501" spans="1:12" ht="11.55" customHeight="1">
      <c r="A501" s="1">
        <v>499</v>
      </c>
      <c r="B501" s="2" t="s">
        <v>927</v>
      </c>
      <c r="C501" s="2" t="s">
        <v>928</v>
      </c>
      <c r="D501" s="6">
        <v>12</v>
      </c>
      <c r="E501" s="3" t="s">
        <v>13</v>
      </c>
      <c r="F501" s="7">
        <v>6.63</v>
      </c>
      <c r="G501" s="7">
        <v>10.74</v>
      </c>
      <c r="H501" s="7">
        <f t="shared" si="28"/>
        <v>79.56</v>
      </c>
      <c r="I501" s="7">
        <f t="shared" si="29"/>
        <v>128.88</v>
      </c>
      <c r="K501" s="7">
        <f t="shared" si="30"/>
        <v>3.9779999999999998</v>
      </c>
      <c r="L501" s="7">
        <f t="shared" si="31"/>
        <v>47.735999999999997</v>
      </c>
    </row>
    <row r="502" spans="1:12" ht="11.55" customHeight="1">
      <c r="A502" s="1">
        <v>500</v>
      </c>
      <c r="B502" s="2" t="s">
        <v>929</v>
      </c>
      <c r="C502" s="2" t="s">
        <v>930</v>
      </c>
      <c r="D502" s="6">
        <v>7</v>
      </c>
      <c r="E502" s="3" t="s">
        <v>13</v>
      </c>
      <c r="F502" s="7">
        <v>9.5299999999999994</v>
      </c>
      <c r="G502" s="7">
        <v>16.260000000000002</v>
      </c>
      <c r="H502" s="7">
        <f t="shared" si="28"/>
        <v>66.709999999999994</v>
      </c>
      <c r="I502" s="7">
        <f t="shared" si="29"/>
        <v>113.82000000000001</v>
      </c>
      <c r="K502" s="7">
        <f t="shared" si="30"/>
        <v>5.7179999999999991</v>
      </c>
      <c r="L502" s="7">
        <f t="shared" si="31"/>
        <v>40.025999999999996</v>
      </c>
    </row>
    <row r="503" spans="1:12" ht="11.55" customHeight="1">
      <c r="A503" s="1">
        <v>501</v>
      </c>
      <c r="B503" s="2" t="s">
        <v>931</v>
      </c>
      <c r="C503" s="2" t="s">
        <v>932</v>
      </c>
      <c r="D503" s="6">
        <v>0.51</v>
      </c>
      <c r="E503" s="3" t="s">
        <v>13</v>
      </c>
      <c r="F503" s="7">
        <v>0</v>
      </c>
      <c r="G503" s="7">
        <v>0</v>
      </c>
      <c r="H503" s="7">
        <f t="shared" si="28"/>
        <v>0</v>
      </c>
      <c r="I503" s="7">
        <f t="shared" si="29"/>
        <v>0</v>
      </c>
      <c r="J503" t="s">
        <v>649</v>
      </c>
      <c r="K503" s="7">
        <f t="shared" si="30"/>
        <v>0</v>
      </c>
      <c r="L503" s="7">
        <f t="shared" si="31"/>
        <v>0</v>
      </c>
    </row>
    <row r="504" spans="1:12" ht="11.55" customHeight="1">
      <c r="A504" s="1">
        <v>502</v>
      </c>
      <c r="B504" s="2" t="s">
        <v>933</v>
      </c>
      <c r="C504" s="2" t="s">
        <v>934</v>
      </c>
      <c r="D504" s="6">
        <v>1.8</v>
      </c>
      <c r="E504" s="3" t="s">
        <v>935</v>
      </c>
      <c r="F504" s="7">
        <v>202.38</v>
      </c>
      <c r="G504" s="7">
        <v>350.99</v>
      </c>
      <c r="H504" s="7">
        <f t="shared" si="28"/>
        <v>364.28399999999999</v>
      </c>
      <c r="I504" s="7">
        <f t="shared" si="29"/>
        <v>631.78200000000004</v>
      </c>
      <c r="K504" s="7">
        <f t="shared" si="30"/>
        <v>121.428</v>
      </c>
      <c r="L504" s="7">
        <f t="shared" si="31"/>
        <v>218.57039999999998</v>
      </c>
    </row>
    <row r="505" spans="1:12" ht="11.55" customHeight="1">
      <c r="A505" s="1">
        <v>503</v>
      </c>
      <c r="B505" s="2" t="s">
        <v>936</v>
      </c>
      <c r="C505" s="2" t="s">
        <v>937</v>
      </c>
      <c r="D505" s="6">
        <v>0.6</v>
      </c>
      <c r="E505" s="3" t="s">
        <v>935</v>
      </c>
      <c r="F505" s="7">
        <v>151</v>
      </c>
      <c r="G505" s="7">
        <v>250.74</v>
      </c>
      <c r="H505" s="7">
        <f t="shared" si="28"/>
        <v>90.6</v>
      </c>
      <c r="I505" s="7">
        <f t="shared" si="29"/>
        <v>150.44399999999999</v>
      </c>
      <c r="K505" s="7">
        <f t="shared" si="30"/>
        <v>90.6</v>
      </c>
      <c r="L505" s="7">
        <f t="shared" si="31"/>
        <v>54.359999999999992</v>
      </c>
    </row>
    <row r="506" spans="1:12" ht="11.55" customHeight="1">
      <c r="A506" s="1">
        <v>504</v>
      </c>
      <c r="B506" s="2" t="s">
        <v>938</v>
      </c>
      <c r="C506" s="2" t="s">
        <v>939</v>
      </c>
      <c r="D506" s="6">
        <v>1.8</v>
      </c>
      <c r="E506" s="3" t="s">
        <v>935</v>
      </c>
      <c r="F506" s="7">
        <v>210</v>
      </c>
      <c r="G506" s="7">
        <v>365.31</v>
      </c>
      <c r="H506" s="7">
        <f t="shared" si="28"/>
        <v>378</v>
      </c>
      <c r="I506" s="7">
        <f t="shared" si="29"/>
        <v>657.55799999999999</v>
      </c>
      <c r="K506" s="7">
        <f t="shared" si="30"/>
        <v>126</v>
      </c>
      <c r="L506" s="7">
        <f t="shared" si="31"/>
        <v>226.79999999999998</v>
      </c>
    </row>
    <row r="507" spans="1:12" ht="11.55" customHeight="1">
      <c r="A507" s="1">
        <v>505</v>
      </c>
      <c r="B507" s="2" t="s">
        <v>940</v>
      </c>
      <c r="C507" s="2" t="s">
        <v>941</v>
      </c>
      <c r="D507" s="6">
        <v>0.3</v>
      </c>
      <c r="E507" s="3" t="s">
        <v>935</v>
      </c>
      <c r="F507" s="7">
        <v>140</v>
      </c>
      <c r="G507" s="7">
        <v>232.47</v>
      </c>
      <c r="H507" s="7">
        <f t="shared" si="28"/>
        <v>42</v>
      </c>
      <c r="I507" s="7">
        <f t="shared" si="29"/>
        <v>69.741</v>
      </c>
      <c r="K507" s="7">
        <f t="shared" si="30"/>
        <v>84</v>
      </c>
      <c r="L507" s="7">
        <f t="shared" si="31"/>
        <v>25.2</v>
      </c>
    </row>
    <row r="508" spans="1:12" ht="11.55" customHeight="1">
      <c r="A508" s="1">
        <v>506</v>
      </c>
      <c r="B508" s="2" t="s">
        <v>942</v>
      </c>
      <c r="C508" s="2" t="s">
        <v>943</v>
      </c>
      <c r="D508" s="6">
        <v>1.42</v>
      </c>
      <c r="E508" s="3" t="s">
        <v>935</v>
      </c>
      <c r="F508" s="7">
        <v>198.1</v>
      </c>
      <c r="G508" s="7">
        <v>267.33999999999997</v>
      </c>
      <c r="H508" s="7">
        <f t="shared" si="28"/>
        <v>281.30199999999996</v>
      </c>
      <c r="I508" s="7">
        <f t="shared" si="29"/>
        <v>379.62279999999993</v>
      </c>
      <c r="K508" s="7">
        <f t="shared" si="30"/>
        <v>118.85999999999999</v>
      </c>
      <c r="L508" s="7">
        <f t="shared" si="31"/>
        <v>168.78119999999998</v>
      </c>
    </row>
    <row r="509" spans="1:12" ht="11.55" customHeight="1">
      <c r="A509" s="1">
        <v>507</v>
      </c>
      <c r="B509" s="2" t="s">
        <v>944</v>
      </c>
      <c r="C509" s="2" t="s">
        <v>945</v>
      </c>
      <c r="D509" s="6">
        <v>0.53</v>
      </c>
      <c r="E509" s="3" t="s">
        <v>935</v>
      </c>
      <c r="F509" s="7">
        <v>187</v>
      </c>
      <c r="G509" s="7">
        <v>310.51</v>
      </c>
      <c r="H509" s="7">
        <f t="shared" si="28"/>
        <v>99.11</v>
      </c>
      <c r="I509" s="7">
        <f t="shared" si="29"/>
        <v>164.5703</v>
      </c>
      <c r="K509" s="7">
        <f t="shared" si="30"/>
        <v>112.2</v>
      </c>
      <c r="L509" s="7">
        <f t="shared" si="31"/>
        <v>59.465999999999994</v>
      </c>
    </row>
    <row r="510" spans="1:12" ht="11.55" customHeight="1">
      <c r="A510" s="1">
        <v>508</v>
      </c>
      <c r="B510" s="2" t="s">
        <v>946</v>
      </c>
      <c r="C510" s="2" t="s">
        <v>947</v>
      </c>
      <c r="D510" s="6">
        <v>0.3</v>
      </c>
      <c r="E510" s="3" t="s">
        <v>935</v>
      </c>
      <c r="F510" s="7">
        <v>162</v>
      </c>
      <c r="G510" s="7">
        <v>269</v>
      </c>
      <c r="H510" s="7">
        <f t="shared" si="28"/>
        <v>48.6</v>
      </c>
      <c r="I510" s="7">
        <f t="shared" si="29"/>
        <v>80.7</v>
      </c>
      <c r="K510" s="7">
        <f t="shared" si="30"/>
        <v>97.2</v>
      </c>
      <c r="L510" s="7">
        <f t="shared" si="31"/>
        <v>29.16</v>
      </c>
    </row>
    <row r="511" spans="1:12" ht="11.55" customHeight="1">
      <c r="A511" s="1">
        <v>509</v>
      </c>
      <c r="B511" s="2" t="s">
        <v>948</v>
      </c>
      <c r="C511" s="2" t="s">
        <v>949</v>
      </c>
      <c r="D511" s="6">
        <v>1.06</v>
      </c>
      <c r="E511" s="3" t="s">
        <v>935</v>
      </c>
      <c r="F511" s="7">
        <v>186</v>
      </c>
      <c r="G511" s="7">
        <v>292.25</v>
      </c>
      <c r="H511" s="7">
        <f t="shared" si="28"/>
        <v>197.16</v>
      </c>
      <c r="I511" s="7">
        <f t="shared" si="29"/>
        <v>309.78500000000003</v>
      </c>
      <c r="K511" s="7">
        <f t="shared" si="30"/>
        <v>111.6</v>
      </c>
      <c r="L511" s="7">
        <f t="shared" si="31"/>
        <v>118.29599999999999</v>
      </c>
    </row>
    <row r="512" spans="1:12" ht="11.55" customHeight="1">
      <c r="A512" s="1">
        <v>510</v>
      </c>
      <c r="B512" s="2" t="s">
        <v>950</v>
      </c>
      <c r="C512" s="2" t="s">
        <v>951</v>
      </c>
      <c r="D512" s="6">
        <v>1.5</v>
      </c>
      <c r="E512" s="3" t="s">
        <v>935</v>
      </c>
      <c r="F512" s="7">
        <v>186</v>
      </c>
      <c r="G512" s="7">
        <v>292.25</v>
      </c>
      <c r="H512" s="7">
        <f t="shared" si="28"/>
        <v>279</v>
      </c>
      <c r="I512" s="7">
        <f t="shared" si="29"/>
        <v>438.375</v>
      </c>
      <c r="K512" s="7">
        <f t="shared" si="30"/>
        <v>111.6</v>
      </c>
      <c r="L512" s="7">
        <f t="shared" si="31"/>
        <v>167.4</v>
      </c>
    </row>
    <row r="513" spans="1:12" ht="11.55" customHeight="1">
      <c r="A513" s="1">
        <v>511</v>
      </c>
      <c r="B513" s="2" t="s">
        <v>952</v>
      </c>
      <c r="C513" s="2" t="s">
        <v>953</v>
      </c>
      <c r="D513" s="6">
        <v>0</v>
      </c>
      <c r="E513" s="3" t="s">
        <v>935</v>
      </c>
      <c r="F513" s="7">
        <v>195</v>
      </c>
      <c r="G513" s="7">
        <v>323.8</v>
      </c>
      <c r="H513" s="7">
        <f t="shared" si="28"/>
        <v>0</v>
      </c>
      <c r="I513" s="7">
        <f t="shared" si="29"/>
        <v>0</v>
      </c>
      <c r="J513" t="s">
        <v>649</v>
      </c>
      <c r="K513" s="7">
        <f t="shared" si="30"/>
        <v>117</v>
      </c>
      <c r="L513" s="7">
        <f t="shared" si="31"/>
        <v>0</v>
      </c>
    </row>
    <row r="514" spans="1:12" ht="11.55" customHeight="1">
      <c r="A514" s="1">
        <v>512</v>
      </c>
      <c r="B514" s="2" t="s">
        <v>954</v>
      </c>
      <c r="C514" s="2" t="s">
        <v>955</v>
      </c>
      <c r="D514" s="6">
        <v>0.15</v>
      </c>
      <c r="E514" s="3" t="s">
        <v>935</v>
      </c>
      <c r="F514" s="7">
        <v>185</v>
      </c>
      <c r="G514" s="7">
        <v>302.20999999999998</v>
      </c>
      <c r="H514" s="7">
        <f t="shared" si="28"/>
        <v>27.75</v>
      </c>
      <c r="I514" s="7">
        <f t="shared" si="29"/>
        <v>45.331499999999998</v>
      </c>
      <c r="K514" s="7">
        <f t="shared" si="30"/>
        <v>111</v>
      </c>
      <c r="L514" s="7">
        <f t="shared" si="31"/>
        <v>16.649999999999999</v>
      </c>
    </row>
    <row r="515" spans="1:12" ht="11.55" customHeight="1">
      <c r="A515" s="1">
        <v>513</v>
      </c>
      <c r="B515" s="2" t="s">
        <v>956</v>
      </c>
      <c r="C515" s="2" t="s">
        <v>957</v>
      </c>
      <c r="D515" s="6">
        <v>0.3</v>
      </c>
      <c r="E515" s="3" t="s">
        <v>935</v>
      </c>
      <c r="F515" s="7">
        <v>178</v>
      </c>
      <c r="G515" s="7">
        <v>295.57</v>
      </c>
      <c r="H515" s="7">
        <f t="shared" ref="H515:H578" si="32">IFERROR(D515*F515,0)</f>
        <v>53.4</v>
      </c>
      <c r="I515" s="7">
        <f t="shared" ref="I515:I578" si="33">IFERROR(D515*G515,0)</f>
        <v>88.670999999999992</v>
      </c>
      <c r="K515" s="7">
        <f t="shared" ref="K515:K578" si="34">F515*(1-40%)</f>
        <v>106.8</v>
      </c>
      <c r="L515" s="7">
        <f t="shared" ref="L515:L578" si="35">H515*60%</f>
        <v>32.04</v>
      </c>
    </row>
    <row r="516" spans="1:12" ht="11.55" customHeight="1">
      <c r="A516" s="1">
        <v>514</v>
      </c>
      <c r="B516" s="2" t="s">
        <v>958</v>
      </c>
      <c r="C516" s="2" t="s">
        <v>959</v>
      </c>
      <c r="D516" s="6">
        <v>0.25</v>
      </c>
      <c r="E516" s="3" t="s">
        <v>935</v>
      </c>
      <c r="F516" s="7">
        <v>190</v>
      </c>
      <c r="G516" s="7">
        <v>315.5</v>
      </c>
      <c r="H516" s="7">
        <f t="shared" si="32"/>
        <v>47.5</v>
      </c>
      <c r="I516" s="7">
        <f t="shared" si="33"/>
        <v>78.875</v>
      </c>
      <c r="K516" s="7">
        <f t="shared" si="34"/>
        <v>114</v>
      </c>
      <c r="L516" s="7">
        <f t="shared" si="35"/>
        <v>28.5</v>
      </c>
    </row>
    <row r="517" spans="1:12" ht="11.55" customHeight="1">
      <c r="A517" s="1">
        <v>515</v>
      </c>
      <c r="B517" s="2" t="s">
        <v>960</v>
      </c>
      <c r="C517" s="2" t="s">
        <v>961</v>
      </c>
      <c r="D517" s="6">
        <v>0.9</v>
      </c>
      <c r="E517" s="3" t="s">
        <v>935</v>
      </c>
      <c r="F517" s="7">
        <v>193</v>
      </c>
      <c r="G517" s="7">
        <v>303.87</v>
      </c>
      <c r="H517" s="7">
        <f t="shared" si="32"/>
        <v>173.70000000000002</v>
      </c>
      <c r="I517" s="7">
        <f t="shared" si="33"/>
        <v>273.483</v>
      </c>
      <c r="K517" s="7">
        <f t="shared" si="34"/>
        <v>115.8</v>
      </c>
      <c r="L517" s="7">
        <f t="shared" si="35"/>
        <v>104.22000000000001</v>
      </c>
    </row>
    <row r="518" spans="1:12" ht="11.55" customHeight="1">
      <c r="A518" s="1">
        <v>516</v>
      </c>
      <c r="B518" s="2" t="s">
        <v>962</v>
      </c>
      <c r="C518" s="2" t="s">
        <v>963</v>
      </c>
      <c r="D518" s="6">
        <v>0.02</v>
      </c>
      <c r="E518" s="3" t="s">
        <v>935</v>
      </c>
      <c r="F518" s="7">
        <v>155</v>
      </c>
      <c r="G518" s="7">
        <v>340.4</v>
      </c>
      <c r="H518" s="7">
        <f t="shared" si="32"/>
        <v>3.1</v>
      </c>
      <c r="I518" s="7">
        <f t="shared" si="33"/>
        <v>6.8079999999999998</v>
      </c>
      <c r="K518" s="7">
        <f t="shared" si="34"/>
        <v>93</v>
      </c>
      <c r="L518" s="7">
        <f t="shared" si="35"/>
        <v>1.8599999999999999</v>
      </c>
    </row>
    <row r="519" spans="1:12" ht="11.55" customHeight="1">
      <c r="A519" s="1">
        <v>517</v>
      </c>
      <c r="B519" s="2" t="s">
        <v>964</v>
      </c>
      <c r="C519" s="2" t="s">
        <v>965</v>
      </c>
      <c r="D519" s="6">
        <v>0.3</v>
      </c>
      <c r="E519" s="3" t="s">
        <v>935</v>
      </c>
      <c r="F519" s="7">
        <v>224.71</v>
      </c>
      <c r="G519" s="7">
        <v>339.92</v>
      </c>
      <c r="H519" s="7">
        <f t="shared" si="32"/>
        <v>67.412999999999997</v>
      </c>
      <c r="I519" s="7">
        <f t="shared" si="33"/>
        <v>101.976</v>
      </c>
      <c r="K519" s="7">
        <f t="shared" si="34"/>
        <v>134.82599999999999</v>
      </c>
      <c r="L519" s="7">
        <f t="shared" si="35"/>
        <v>40.447799999999994</v>
      </c>
    </row>
    <row r="520" spans="1:12" ht="11.55" customHeight="1">
      <c r="A520" s="1">
        <v>518</v>
      </c>
      <c r="B520" s="2" t="s">
        <v>966</v>
      </c>
      <c r="C520" s="2" t="s">
        <v>967</v>
      </c>
      <c r="D520" s="6">
        <v>2.2000000000000002</v>
      </c>
      <c r="E520" s="3" t="s">
        <v>935</v>
      </c>
      <c r="F520" s="7">
        <v>206</v>
      </c>
      <c r="G520" s="7">
        <v>474.9</v>
      </c>
      <c r="H520" s="7">
        <f t="shared" si="32"/>
        <v>453.20000000000005</v>
      </c>
      <c r="I520" s="7">
        <f t="shared" si="33"/>
        <v>1044.78</v>
      </c>
      <c r="K520" s="7">
        <f t="shared" si="34"/>
        <v>123.6</v>
      </c>
      <c r="L520" s="7">
        <f t="shared" si="35"/>
        <v>271.92</v>
      </c>
    </row>
    <row r="521" spans="1:12" ht="11.55" customHeight="1">
      <c r="A521" s="1">
        <v>519</v>
      </c>
      <c r="B521" s="2" t="s">
        <v>968</v>
      </c>
      <c r="C521" s="2" t="s">
        <v>969</v>
      </c>
      <c r="D521" s="6">
        <v>1.1359999999999999</v>
      </c>
      <c r="E521" s="3" t="s">
        <v>935</v>
      </c>
      <c r="F521" s="7">
        <v>208</v>
      </c>
      <c r="G521" s="7">
        <v>458.3</v>
      </c>
      <c r="H521" s="7">
        <v>237.12</v>
      </c>
      <c r="I521" s="7">
        <f t="shared" si="33"/>
        <v>520.62879999999996</v>
      </c>
      <c r="K521" s="7">
        <f t="shared" si="34"/>
        <v>124.8</v>
      </c>
      <c r="L521" s="7">
        <f t="shared" si="35"/>
        <v>142.27199999999999</v>
      </c>
    </row>
    <row r="522" spans="1:12" ht="11.55" customHeight="1">
      <c r="A522" s="1">
        <v>520</v>
      </c>
      <c r="B522" s="2" t="s">
        <v>970</v>
      </c>
      <c r="C522" s="2" t="s">
        <v>971</v>
      </c>
      <c r="D522" s="6">
        <v>0.69</v>
      </c>
      <c r="E522" s="3" t="s">
        <v>935</v>
      </c>
      <c r="F522" s="7">
        <v>156</v>
      </c>
      <c r="G522" s="7">
        <v>348.71</v>
      </c>
      <c r="H522" s="7">
        <f t="shared" si="32"/>
        <v>107.63999999999999</v>
      </c>
      <c r="I522" s="7">
        <f t="shared" si="33"/>
        <v>240.60989999999995</v>
      </c>
      <c r="K522" s="7">
        <f t="shared" si="34"/>
        <v>93.6</v>
      </c>
      <c r="L522" s="7">
        <f t="shared" si="35"/>
        <v>64.583999999999989</v>
      </c>
    </row>
    <row r="523" spans="1:12" ht="11.55" customHeight="1">
      <c r="A523" s="1">
        <v>521</v>
      </c>
      <c r="B523" s="2" t="s">
        <v>972</v>
      </c>
      <c r="C523" s="2" t="s">
        <v>973</v>
      </c>
      <c r="D523" s="6">
        <v>0.6</v>
      </c>
      <c r="E523" s="3" t="s">
        <v>935</v>
      </c>
      <c r="F523" s="7">
        <v>195</v>
      </c>
      <c r="G523" s="7">
        <v>335.42</v>
      </c>
      <c r="H523" s="7">
        <f t="shared" si="32"/>
        <v>117</v>
      </c>
      <c r="I523" s="7">
        <f t="shared" si="33"/>
        <v>201.25200000000001</v>
      </c>
      <c r="K523" s="7">
        <f t="shared" si="34"/>
        <v>117</v>
      </c>
      <c r="L523" s="7">
        <f t="shared" si="35"/>
        <v>70.2</v>
      </c>
    </row>
    <row r="524" spans="1:12" ht="11.55" customHeight="1">
      <c r="A524" s="1">
        <v>522</v>
      </c>
      <c r="B524" s="2" t="s">
        <v>974</v>
      </c>
      <c r="C524" s="2" t="s">
        <v>975</v>
      </c>
      <c r="D524" s="6">
        <v>0.09</v>
      </c>
      <c r="E524" s="3" t="s">
        <v>935</v>
      </c>
      <c r="F524" s="7">
        <v>194</v>
      </c>
      <c r="G524" s="7">
        <v>322.14</v>
      </c>
      <c r="H524" s="7">
        <f t="shared" si="32"/>
        <v>17.46</v>
      </c>
      <c r="I524" s="7">
        <f t="shared" si="33"/>
        <v>28.992599999999996</v>
      </c>
      <c r="K524" s="7">
        <f t="shared" si="34"/>
        <v>116.39999999999999</v>
      </c>
      <c r="L524" s="7">
        <f t="shared" si="35"/>
        <v>10.476000000000001</v>
      </c>
    </row>
    <row r="525" spans="1:12" ht="11.55" customHeight="1">
      <c r="A525" s="1">
        <v>523</v>
      </c>
      <c r="B525" s="2" t="s">
        <v>976</v>
      </c>
      <c r="C525" s="2" t="s">
        <v>977</v>
      </c>
      <c r="D525" s="6">
        <v>0.83</v>
      </c>
      <c r="E525" s="3" t="s">
        <v>935</v>
      </c>
      <c r="F525" s="7">
        <v>194.71</v>
      </c>
      <c r="G525" s="7">
        <v>339.92</v>
      </c>
      <c r="H525" s="7">
        <f t="shared" si="32"/>
        <v>161.60929999999999</v>
      </c>
      <c r="I525" s="7">
        <f t="shared" si="33"/>
        <v>282.1336</v>
      </c>
      <c r="K525" s="7">
        <f t="shared" si="34"/>
        <v>116.82599999999999</v>
      </c>
      <c r="L525" s="7">
        <f t="shared" si="35"/>
        <v>96.965579999999989</v>
      </c>
    </row>
    <row r="526" spans="1:12" ht="11.55" customHeight="1">
      <c r="A526" s="1">
        <v>524</v>
      </c>
      <c r="B526" s="2" t="s">
        <v>978</v>
      </c>
      <c r="C526" s="2" t="s">
        <v>979</v>
      </c>
      <c r="D526" s="6">
        <v>0.3</v>
      </c>
      <c r="E526" s="3" t="s">
        <v>935</v>
      </c>
      <c r="F526" s="7">
        <v>242</v>
      </c>
      <c r="G526" s="7">
        <v>401.84</v>
      </c>
      <c r="H526" s="7">
        <f t="shared" si="32"/>
        <v>72.599999999999994</v>
      </c>
      <c r="I526" s="7">
        <f t="shared" si="33"/>
        <v>120.55199999999999</v>
      </c>
      <c r="K526" s="7">
        <f t="shared" si="34"/>
        <v>145.19999999999999</v>
      </c>
      <c r="L526" s="7">
        <f t="shared" si="35"/>
        <v>43.559999999999995</v>
      </c>
    </row>
    <row r="527" spans="1:12" ht="11.55" customHeight="1">
      <c r="A527" s="1">
        <v>525</v>
      </c>
      <c r="B527" s="2" t="s">
        <v>980</v>
      </c>
      <c r="C527" s="2" t="s">
        <v>981</v>
      </c>
      <c r="D527" s="6">
        <v>0</v>
      </c>
      <c r="E527" s="3" t="s">
        <v>935</v>
      </c>
      <c r="F527" s="7">
        <v>214.71</v>
      </c>
      <c r="G527" s="7">
        <v>339.92</v>
      </c>
      <c r="H527" s="7">
        <f t="shared" si="32"/>
        <v>0</v>
      </c>
      <c r="I527" s="7">
        <f t="shared" si="33"/>
        <v>0</v>
      </c>
      <c r="J527" t="s">
        <v>649</v>
      </c>
      <c r="K527" s="7">
        <f t="shared" si="34"/>
        <v>128.82599999999999</v>
      </c>
      <c r="L527" s="7">
        <f t="shared" si="35"/>
        <v>0</v>
      </c>
    </row>
    <row r="528" spans="1:12" ht="11.55" customHeight="1">
      <c r="A528" s="1">
        <v>526</v>
      </c>
      <c r="B528" s="2" t="s">
        <v>982</v>
      </c>
      <c r="C528" s="2" t="s">
        <v>983</v>
      </c>
      <c r="D528" s="6">
        <v>0.3</v>
      </c>
      <c r="E528" s="3" t="s">
        <v>935</v>
      </c>
      <c r="F528" s="7">
        <v>305</v>
      </c>
      <c r="G528" s="7">
        <v>469.92</v>
      </c>
      <c r="H528" s="7">
        <f t="shared" si="32"/>
        <v>91.5</v>
      </c>
      <c r="I528" s="7">
        <f t="shared" si="33"/>
        <v>140.976</v>
      </c>
      <c r="K528" s="7">
        <f t="shared" si="34"/>
        <v>183</v>
      </c>
      <c r="L528" s="7">
        <f t="shared" si="35"/>
        <v>54.9</v>
      </c>
    </row>
    <row r="529" spans="1:12" ht="11.55" customHeight="1">
      <c r="A529" s="1">
        <v>527</v>
      </c>
      <c r="B529" s="2" t="s">
        <v>984</v>
      </c>
      <c r="C529" s="2" t="s">
        <v>985</v>
      </c>
      <c r="D529" s="6">
        <v>2.4</v>
      </c>
      <c r="E529" s="3" t="s">
        <v>935</v>
      </c>
      <c r="F529" s="7">
        <v>0</v>
      </c>
      <c r="G529" s="7">
        <v>0</v>
      </c>
      <c r="H529" s="7">
        <f t="shared" si="32"/>
        <v>0</v>
      </c>
      <c r="I529" s="7">
        <f t="shared" si="33"/>
        <v>0</v>
      </c>
      <c r="J529" t="s">
        <v>1232</v>
      </c>
      <c r="K529" s="7">
        <f t="shared" si="34"/>
        <v>0</v>
      </c>
      <c r="L529" s="7">
        <f t="shared" si="35"/>
        <v>0</v>
      </c>
    </row>
    <row r="530" spans="1:12" ht="11.55" customHeight="1">
      <c r="A530" s="1">
        <v>528</v>
      </c>
      <c r="B530" s="2" t="s">
        <v>986</v>
      </c>
      <c r="C530" s="2" t="s">
        <v>987</v>
      </c>
      <c r="D530" s="6">
        <v>0.9</v>
      </c>
      <c r="E530" s="3" t="s">
        <v>935</v>
      </c>
      <c r="F530" s="7">
        <v>197</v>
      </c>
      <c r="G530" s="7">
        <v>327.12</v>
      </c>
      <c r="H530" s="7">
        <f t="shared" si="32"/>
        <v>177.3</v>
      </c>
      <c r="I530" s="7">
        <f t="shared" si="33"/>
        <v>294.40800000000002</v>
      </c>
      <c r="K530" s="7">
        <f t="shared" si="34"/>
        <v>118.19999999999999</v>
      </c>
      <c r="L530" s="7">
        <f t="shared" si="35"/>
        <v>106.38000000000001</v>
      </c>
    </row>
    <row r="531" spans="1:12" ht="11.55" customHeight="1">
      <c r="A531" s="1">
        <v>529</v>
      </c>
      <c r="B531" s="2" t="s">
        <v>988</v>
      </c>
      <c r="C531" s="2" t="s">
        <v>989</v>
      </c>
      <c r="D531" s="6">
        <v>0.28399999999999997</v>
      </c>
      <c r="E531" s="3" t="s">
        <v>935</v>
      </c>
      <c r="F531" s="7">
        <v>315.99</v>
      </c>
      <c r="G531" s="7">
        <v>541.32000000000005</v>
      </c>
      <c r="H531" s="7">
        <v>88.48</v>
      </c>
      <c r="I531" s="7">
        <f t="shared" si="33"/>
        <v>153.73488</v>
      </c>
      <c r="K531" s="7">
        <f t="shared" si="34"/>
        <v>189.59399999999999</v>
      </c>
      <c r="L531" s="7">
        <f t="shared" si="35"/>
        <v>53.088000000000001</v>
      </c>
    </row>
    <row r="532" spans="1:12" ht="11.55" customHeight="1">
      <c r="A532" s="1">
        <v>530</v>
      </c>
      <c r="B532" s="2" t="s">
        <v>990</v>
      </c>
      <c r="C532" s="2" t="s">
        <v>991</v>
      </c>
      <c r="D532" s="6">
        <v>0.3</v>
      </c>
      <c r="E532" s="3" t="s">
        <v>935</v>
      </c>
      <c r="F532" s="7">
        <v>202</v>
      </c>
      <c r="G532" s="7">
        <v>352.03</v>
      </c>
      <c r="H532" s="7">
        <f t="shared" si="32"/>
        <v>60.599999999999994</v>
      </c>
      <c r="I532" s="7">
        <f t="shared" si="33"/>
        <v>105.60899999999999</v>
      </c>
      <c r="K532" s="7">
        <f t="shared" si="34"/>
        <v>121.19999999999999</v>
      </c>
      <c r="L532" s="7">
        <f t="shared" si="35"/>
        <v>36.359999999999992</v>
      </c>
    </row>
    <row r="533" spans="1:12" ht="11.55" customHeight="1">
      <c r="A533" s="1">
        <v>531</v>
      </c>
      <c r="B533" s="2" t="s">
        <v>992</v>
      </c>
      <c r="C533" s="2" t="s">
        <v>993</v>
      </c>
      <c r="D533" s="6">
        <v>0.28000000000000003</v>
      </c>
      <c r="E533" s="3" t="s">
        <v>13</v>
      </c>
      <c r="F533" s="7">
        <v>208</v>
      </c>
      <c r="G533" s="7">
        <v>361.99</v>
      </c>
      <c r="H533" s="7">
        <f t="shared" si="32"/>
        <v>58.240000000000009</v>
      </c>
      <c r="I533" s="7">
        <f t="shared" si="33"/>
        <v>101.35720000000001</v>
      </c>
      <c r="K533" s="7">
        <f t="shared" si="34"/>
        <v>124.8</v>
      </c>
      <c r="L533" s="7">
        <f t="shared" si="35"/>
        <v>34.944000000000003</v>
      </c>
    </row>
    <row r="534" spans="1:12" ht="11.55" customHeight="1">
      <c r="A534" s="1">
        <v>532</v>
      </c>
      <c r="B534" s="2" t="s">
        <v>994</v>
      </c>
      <c r="C534" s="2" t="s">
        <v>995</v>
      </c>
      <c r="D534" s="6">
        <v>0.56799999999999995</v>
      </c>
      <c r="E534" s="3" t="s">
        <v>935</v>
      </c>
      <c r="F534" s="7">
        <v>208</v>
      </c>
      <c r="G534" s="7">
        <v>361.99</v>
      </c>
      <c r="H534" s="7">
        <f t="shared" si="32"/>
        <v>118.14399999999999</v>
      </c>
      <c r="I534" s="7">
        <f t="shared" si="33"/>
        <v>205.61031999999997</v>
      </c>
      <c r="K534" s="7">
        <f t="shared" si="34"/>
        <v>124.8</v>
      </c>
      <c r="L534" s="7">
        <f t="shared" si="35"/>
        <v>70.886399999999995</v>
      </c>
    </row>
    <row r="535" spans="1:12" ht="11.55" customHeight="1">
      <c r="A535" s="1">
        <v>533</v>
      </c>
      <c r="B535" s="2" t="s">
        <v>996</v>
      </c>
      <c r="C535" s="2" t="s">
        <v>997</v>
      </c>
      <c r="D535" s="6">
        <v>0.56799999999999995</v>
      </c>
      <c r="E535" s="3" t="s">
        <v>935</v>
      </c>
      <c r="F535" s="7">
        <v>322</v>
      </c>
      <c r="G535" s="7">
        <v>549.63</v>
      </c>
      <c r="H535" s="7">
        <v>183.54</v>
      </c>
      <c r="I535" s="7">
        <f t="shared" si="33"/>
        <v>312.18983999999995</v>
      </c>
      <c r="K535" s="7">
        <f t="shared" si="34"/>
        <v>193.2</v>
      </c>
      <c r="L535" s="7">
        <f t="shared" si="35"/>
        <v>110.124</v>
      </c>
    </row>
    <row r="536" spans="1:12" ht="11.55" customHeight="1">
      <c r="A536" s="1">
        <v>534</v>
      </c>
      <c r="B536" s="2" t="s">
        <v>998</v>
      </c>
      <c r="C536" s="2" t="s">
        <v>999</v>
      </c>
      <c r="D536" s="6">
        <v>0.6</v>
      </c>
      <c r="E536" s="3" t="s">
        <v>13</v>
      </c>
      <c r="F536" s="7">
        <v>244</v>
      </c>
      <c r="G536" s="7">
        <v>586.16</v>
      </c>
      <c r="H536" s="7">
        <f t="shared" si="32"/>
        <v>146.4</v>
      </c>
      <c r="I536" s="7">
        <f t="shared" si="33"/>
        <v>351.69599999999997</v>
      </c>
      <c r="K536" s="7">
        <f t="shared" si="34"/>
        <v>146.4</v>
      </c>
      <c r="L536" s="7">
        <f t="shared" si="35"/>
        <v>87.84</v>
      </c>
    </row>
    <row r="537" spans="1:12" ht="11.55" customHeight="1">
      <c r="A537" s="1">
        <v>535</v>
      </c>
      <c r="B537" s="2" t="s">
        <v>1000</v>
      </c>
      <c r="C537" s="2" t="s">
        <v>1001</v>
      </c>
      <c r="D537" s="6">
        <v>0.3</v>
      </c>
      <c r="E537" s="3" t="s">
        <v>935</v>
      </c>
      <c r="F537" s="7">
        <v>186.13</v>
      </c>
      <c r="G537" s="7">
        <v>324.02</v>
      </c>
      <c r="H537" s="7">
        <f t="shared" si="32"/>
        <v>55.838999999999999</v>
      </c>
      <c r="I537" s="7">
        <f t="shared" si="33"/>
        <v>97.205999999999989</v>
      </c>
      <c r="K537" s="7">
        <f t="shared" si="34"/>
        <v>111.678</v>
      </c>
      <c r="L537" s="7">
        <f t="shared" si="35"/>
        <v>33.503399999999999</v>
      </c>
    </row>
    <row r="538" spans="1:12" ht="11.55" customHeight="1">
      <c r="A538" s="1">
        <v>536</v>
      </c>
      <c r="B538" s="2" t="s">
        <v>1002</v>
      </c>
      <c r="C538" s="2" t="s">
        <v>1003</v>
      </c>
      <c r="D538" s="6">
        <v>2</v>
      </c>
      <c r="E538" s="3" t="s">
        <v>13</v>
      </c>
      <c r="F538" s="7">
        <v>21.05</v>
      </c>
      <c r="G538" s="7">
        <v>35.76</v>
      </c>
      <c r="H538" s="7">
        <f t="shared" si="32"/>
        <v>42.1</v>
      </c>
      <c r="I538" s="7">
        <f t="shared" si="33"/>
        <v>71.52</v>
      </c>
      <c r="K538" s="7">
        <f t="shared" si="34"/>
        <v>12.63</v>
      </c>
      <c r="L538" s="7">
        <f t="shared" si="35"/>
        <v>25.26</v>
      </c>
    </row>
    <row r="539" spans="1:12" ht="11.55" customHeight="1">
      <c r="A539" s="1">
        <v>537</v>
      </c>
      <c r="B539" s="2" t="s">
        <v>1004</v>
      </c>
      <c r="C539" s="2" t="s">
        <v>1005</v>
      </c>
      <c r="D539" s="6">
        <v>4</v>
      </c>
      <c r="E539" s="3" t="s">
        <v>13</v>
      </c>
      <c r="F539" s="7">
        <v>8.39</v>
      </c>
      <c r="G539" s="7">
        <v>14.08</v>
      </c>
      <c r="H539" s="7">
        <f t="shared" si="32"/>
        <v>33.56</v>
      </c>
      <c r="I539" s="7">
        <f t="shared" si="33"/>
        <v>56.32</v>
      </c>
      <c r="K539" s="7">
        <f t="shared" si="34"/>
        <v>5.0339999999999998</v>
      </c>
      <c r="L539" s="7">
        <f t="shared" si="35"/>
        <v>20.135999999999999</v>
      </c>
    </row>
    <row r="540" spans="1:12" ht="11.55" customHeight="1">
      <c r="A540" s="1">
        <v>538</v>
      </c>
      <c r="B540" s="2" t="s">
        <v>1006</v>
      </c>
      <c r="C540" s="2" t="s">
        <v>1007</v>
      </c>
      <c r="D540" s="6">
        <v>2</v>
      </c>
      <c r="E540" s="3" t="s">
        <v>13</v>
      </c>
      <c r="F540" s="7">
        <v>4.6500000000000004</v>
      </c>
      <c r="G540" s="7">
        <v>7.72</v>
      </c>
      <c r="H540" s="7">
        <f t="shared" si="32"/>
        <v>9.3000000000000007</v>
      </c>
      <c r="I540" s="7">
        <f t="shared" si="33"/>
        <v>15.44</v>
      </c>
      <c r="K540" s="7">
        <f t="shared" si="34"/>
        <v>2.79</v>
      </c>
      <c r="L540" s="7">
        <f t="shared" si="35"/>
        <v>5.58</v>
      </c>
    </row>
    <row r="541" spans="1:12" ht="11.55" customHeight="1">
      <c r="A541" s="1">
        <v>539</v>
      </c>
      <c r="B541" s="2" t="s">
        <v>1008</v>
      </c>
      <c r="C541" s="2" t="s">
        <v>1009</v>
      </c>
      <c r="D541" s="6">
        <v>2</v>
      </c>
      <c r="E541" s="3" t="s">
        <v>13</v>
      </c>
      <c r="F541" s="7">
        <v>6.68</v>
      </c>
      <c r="G541" s="7">
        <v>12.73</v>
      </c>
      <c r="H541" s="7">
        <f t="shared" si="32"/>
        <v>13.36</v>
      </c>
      <c r="I541" s="7">
        <f t="shared" si="33"/>
        <v>25.46</v>
      </c>
      <c r="K541" s="7">
        <f t="shared" si="34"/>
        <v>4.008</v>
      </c>
      <c r="L541" s="7">
        <f t="shared" si="35"/>
        <v>8.016</v>
      </c>
    </row>
    <row r="542" spans="1:12" ht="11.55" customHeight="1">
      <c r="A542" s="1">
        <v>540</v>
      </c>
      <c r="B542" s="2" t="s">
        <v>1010</v>
      </c>
      <c r="C542" s="2" t="s">
        <v>1011</v>
      </c>
      <c r="D542" s="6">
        <v>3</v>
      </c>
      <c r="E542" s="3" t="s">
        <v>13</v>
      </c>
      <c r="F542" s="7">
        <v>2.85</v>
      </c>
      <c r="G542" s="7">
        <v>5.89</v>
      </c>
      <c r="H542" s="7">
        <f t="shared" si="32"/>
        <v>8.5500000000000007</v>
      </c>
      <c r="I542" s="7">
        <f t="shared" si="33"/>
        <v>17.669999999999998</v>
      </c>
      <c r="K542" s="7">
        <f t="shared" si="34"/>
        <v>1.71</v>
      </c>
      <c r="L542" s="7">
        <f t="shared" si="35"/>
        <v>5.13</v>
      </c>
    </row>
    <row r="543" spans="1:12" ht="11.55" customHeight="1">
      <c r="A543" s="1">
        <v>541</v>
      </c>
      <c r="B543" s="2" t="s">
        <v>1012</v>
      </c>
      <c r="C543" s="2" t="s">
        <v>1013</v>
      </c>
      <c r="D543" s="6">
        <v>5</v>
      </c>
      <c r="E543" s="3" t="s">
        <v>13</v>
      </c>
      <c r="F543" s="7">
        <v>5.36</v>
      </c>
      <c r="G543" s="7">
        <v>8.91</v>
      </c>
      <c r="H543" s="7">
        <f t="shared" si="32"/>
        <v>26.8</v>
      </c>
      <c r="I543" s="7">
        <f t="shared" si="33"/>
        <v>44.55</v>
      </c>
      <c r="K543" s="7">
        <f t="shared" si="34"/>
        <v>3.2160000000000002</v>
      </c>
      <c r="L543" s="7">
        <f t="shared" si="35"/>
        <v>16.079999999999998</v>
      </c>
    </row>
    <row r="544" spans="1:12" ht="11.55" customHeight="1">
      <c r="A544" s="1">
        <v>542</v>
      </c>
      <c r="B544" s="2" t="s">
        <v>1014</v>
      </c>
      <c r="C544" s="2" t="s">
        <v>1015</v>
      </c>
      <c r="D544" s="6">
        <v>5</v>
      </c>
      <c r="E544" s="3" t="s">
        <v>13</v>
      </c>
      <c r="F544" s="7">
        <v>5.85</v>
      </c>
      <c r="G544" s="7">
        <v>9.7200000000000006</v>
      </c>
      <c r="H544" s="7">
        <f t="shared" si="32"/>
        <v>29.25</v>
      </c>
      <c r="I544" s="7">
        <f t="shared" si="33"/>
        <v>48.6</v>
      </c>
      <c r="K544" s="7">
        <f t="shared" si="34"/>
        <v>3.51</v>
      </c>
      <c r="L544" s="7">
        <f t="shared" si="35"/>
        <v>17.55</v>
      </c>
    </row>
    <row r="545" spans="1:12" ht="11.55" customHeight="1">
      <c r="A545" s="1">
        <v>543</v>
      </c>
      <c r="B545" s="2" t="s">
        <v>1016</v>
      </c>
      <c r="C545" s="2" t="s">
        <v>1017</v>
      </c>
      <c r="D545" s="6">
        <v>1</v>
      </c>
      <c r="E545" s="3" t="s">
        <v>13</v>
      </c>
      <c r="F545" s="7">
        <v>1.0900000000000001</v>
      </c>
      <c r="G545" s="7">
        <v>2.14</v>
      </c>
      <c r="H545" s="7">
        <f t="shared" si="32"/>
        <v>1.0900000000000001</v>
      </c>
      <c r="I545" s="7">
        <f t="shared" si="33"/>
        <v>2.14</v>
      </c>
      <c r="K545" s="7">
        <f t="shared" si="34"/>
        <v>0.65400000000000003</v>
      </c>
      <c r="L545" s="7">
        <f t="shared" si="35"/>
        <v>0.65400000000000003</v>
      </c>
    </row>
    <row r="546" spans="1:12" ht="11.55" customHeight="1">
      <c r="A546" s="1">
        <v>544</v>
      </c>
      <c r="B546" s="2" t="s">
        <v>1018</v>
      </c>
      <c r="C546" s="2" t="s">
        <v>1019</v>
      </c>
      <c r="D546" s="6">
        <v>5</v>
      </c>
      <c r="E546" s="3" t="s">
        <v>13</v>
      </c>
      <c r="F546" s="7">
        <v>3.09</v>
      </c>
      <c r="G546" s="7">
        <v>6.08</v>
      </c>
      <c r="H546" s="7">
        <f t="shared" si="32"/>
        <v>15.45</v>
      </c>
      <c r="I546" s="7">
        <f t="shared" si="33"/>
        <v>30.4</v>
      </c>
      <c r="K546" s="7">
        <f t="shared" si="34"/>
        <v>1.8539999999999999</v>
      </c>
      <c r="L546" s="7">
        <f t="shared" si="35"/>
        <v>9.27</v>
      </c>
    </row>
    <row r="547" spans="1:12" ht="11.55" customHeight="1">
      <c r="A547" s="1">
        <v>545</v>
      </c>
      <c r="B547" s="2" t="s">
        <v>1020</v>
      </c>
      <c r="C547" s="2" t="s">
        <v>1021</v>
      </c>
      <c r="D547" s="6">
        <v>3</v>
      </c>
      <c r="E547" s="3" t="s">
        <v>13</v>
      </c>
      <c r="F547" s="7">
        <v>23.58</v>
      </c>
      <c r="G547" s="7">
        <v>44.96</v>
      </c>
      <c r="H547" s="7">
        <f t="shared" si="32"/>
        <v>70.739999999999995</v>
      </c>
      <c r="I547" s="7">
        <f t="shared" si="33"/>
        <v>134.88</v>
      </c>
      <c r="K547" s="7">
        <f t="shared" si="34"/>
        <v>14.147999999999998</v>
      </c>
      <c r="L547" s="7">
        <f t="shared" si="35"/>
        <v>42.443999999999996</v>
      </c>
    </row>
    <row r="548" spans="1:12" ht="11.55" customHeight="1">
      <c r="A548" s="1">
        <v>546</v>
      </c>
      <c r="B548" s="2" t="s">
        <v>1022</v>
      </c>
      <c r="C548" s="2" t="s">
        <v>1023</v>
      </c>
      <c r="D548" s="6">
        <v>2</v>
      </c>
      <c r="E548" s="3" t="s">
        <v>13</v>
      </c>
      <c r="F548" s="7">
        <v>22.46</v>
      </c>
      <c r="G548" s="7">
        <v>37.29</v>
      </c>
      <c r="H548" s="7">
        <f t="shared" si="32"/>
        <v>44.92</v>
      </c>
      <c r="I548" s="7">
        <f t="shared" si="33"/>
        <v>74.58</v>
      </c>
      <c r="K548" s="7">
        <f t="shared" si="34"/>
        <v>13.476000000000001</v>
      </c>
      <c r="L548" s="7">
        <f t="shared" si="35"/>
        <v>26.952000000000002</v>
      </c>
    </row>
    <row r="549" spans="1:12" ht="11.55" customHeight="1">
      <c r="A549" s="1">
        <v>547</v>
      </c>
      <c r="B549" s="2" t="s">
        <v>1024</v>
      </c>
      <c r="C549" s="2" t="s">
        <v>1025</v>
      </c>
      <c r="D549" s="6">
        <v>400</v>
      </c>
      <c r="E549" s="3" t="s">
        <v>13</v>
      </c>
      <c r="F549" s="7">
        <v>0.16</v>
      </c>
      <c r="G549" s="7">
        <v>0.27</v>
      </c>
      <c r="H549" s="7">
        <f t="shared" si="32"/>
        <v>64</v>
      </c>
      <c r="I549" s="7">
        <f t="shared" si="33"/>
        <v>108</v>
      </c>
      <c r="K549" s="7">
        <f t="shared" si="34"/>
        <v>9.6000000000000002E-2</v>
      </c>
      <c r="L549" s="7">
        <f t="shared" si="35"/>
        <v>38.4</v>
      </c>
    </row>
    <row r="550" spans="1:12" ht="11.55" customHeight="1">
      <c r="A550" s="1">
        <v>548</v>
      </c>
      <c r="B550" s="2" t="s">
        <v>1026</v>
      </c>
      <c r="C550" s="2" t="s">
        <v>1027</v>
      </c>
      <c r="D550" s="6">
        <v>2</v>
      </c>
      <c r="E550" s="3" t="s">
        <v>13</v>
      </c>
      <c r="F550" s="7">
        <v>19.489999999999998</v>
      </c>
      <c r="G550" s="7">
        <v>37.159999999999997</v>
      </c>
      <c r="H550" s="7">
        <f t="shared" si="32"/>
        <v>38.979999999999997</v>
      </c>
      <c r="I550" s="7">
        <f t="shared" si="33"/>
        <v>74.319999999999993</v>
      </c>
      <c r="K550" s="7">
        <f t="shared" si="34"/>
        <v>11.693999999999999</v>
      </c>
      <c r="L550" s="7">
        <f t="shared" si="35"/>
        <v>23.387999999999998</v>
      </c>
    </row>
    <row r="551" spans="1:12" ht="11.55" customHeight="1">
      <c r="A551" s="1">
        <v>549</v>
      </c>
      <c r="B551" s="2" t="s">
        <v>1028</v>
      </c>
      <c r="C551" s="2" t="s">
        <v>1029</v>
      </c>
      <c r="D551" s="6">
        <v>1</v>
      </c>
      <c r="E551" s="3" t="s">
        <v>13</v>
      </c>
      <c r="F551" s="7">
        <v>80.19</v>
      </c>
      <c r="G551" s="7">
        <v>133.16</v>
      </c>
      <c r="H551" s="7">
        <f t="shared" si="32"/>
        <v>80.19</v>
      </c>
      <c r="I551" s="7">
        <f t="shared" si="33"/>
        <v>133.16</v>
      </c>
      <c r="K551" s="7">
        <f t="shared" si="34"/>
        <v>48.113999999999997</v>
      </c>
      <c r="L551" s="7">
        <f t="shared" si="35"/>
        <v>48.113999999999997</v>
      </c>
    </row>
    <row r="552" spans="1:12" ht="11.55" customHeight="1">
      <c r="A552" s="1">
        <v>550</v>
      </c>
      <c r="B552" s="2" t="s">
        <v>1030</v>
      </c>
      <c r="C552" s="2" t="s">
        <v>1031</v>
      </c>
      <c r="D552" s="6">
        <v>44</v>
      </c>
      <c r="E552" s="3" t="s">
        <v>13</v>
      </c>
      <c r="F552" s="7">
        <v>2</v>
      </c>
      <c r="G552" s="7">
        <v>3.58</v>
      </c>
      <c r="H552" s="7">
        <f t="shared" si="32"/>
        <v>88</v>
      </c>
      <c r="I552" s="7">
        <f t="shared" si="33"/>
        <v>157.52000000000001</v>
      </c>
      <c r="K552" s="7">
        <f t="shared" si="34"/>
        <v>1.2</v>
      </c>
      <c r="L552" s="7">
        <f t="shared" si="35"/>
        <v>52.8</v>
      </c>
    </row>
    <row r="553" spans="1:12" ht="11.55" customHeight="1">
      <c r="A553" s="1">
        <v>551</v>
      </c>
      <c r="B553" s="2" t="s">
        <v>1032</v>
      </c>
      <c r="C553" s="2" t="s">
        <v>1033</v>
      </c>
      <c r="D553" s="6">
        <v>0</v>
      </c>
      <c r="E553" s="3" t="s">
        <v>13</v>
      </c>
      <c r="F553" s="7">
        <v>1.3</v>
      </c>
      <c r="G553" s="7">
        <v>3.99</v>
      </c>
      <c r="H553" s="7">
        <f t="shared" si="32"/>
        <v>0</v>
      </c>
      <c r="I553" s="7">
        <f t="shared" si="33"/>
        <v>0</v>
      </c>
      <c r="J553" t="s">
        <v>649</v>
      </c>
      <c r="K553" s="7">
        <f t="shared" si="34"/>
        <v>0.78</v>
      </c>
      <c r="L553" s="7">
        <f t="shared" si="35"/>
        <v>0</v>
      </c>
    </row>
    <row r="554" spans="1:12" ht="11.55" customHeight="1">
      <c r="A554" s="1">
        <v>552</v>
      </c>
      <c r="B554" s="2" t="s">
        <v>1032</v>
      </c>
      <c r="C554" s="2" t="s">
        <v>1033</v>
      </c>
      <c r="D554" s="6">
        <v>44</v>
      </c>
      <c r="E554" s="3" t="s">
        <v>13</v>
      </c>
      <c r="F554" s="7">
        <v>1.65</v>
      </c>
      <c r="G554" s="7">
        <v>3.99</v>
      </c>
      <c r="H554" s="7">
        <f t="shared" si="32"/>
        <v>72.599999999999994</v>
      </c>
      <c r="I554" s="7">
        <f t="shared" si="33"/>
        <v>175.56</v>
      </c>
      <c r="K554" s="7">
        <f t="shared" si="34"/>
        <v>0.98999999999999988</v>
      </c>
      <c r="L554" s="7">
        <f t="shared" si="35"/>
        <v>43.559999999999995</v>
      </c>
    </row>
    <row r="555" spans="1:12" ht="11.55" customHeight="1">
      <c r="A555" s="1">
        <v>553</v>
      </c>
      <c r="B555" s="2" t="s">
        <v>1034</v>
      </c>
      <c r="C555" s="2" t="s">
        <v>1035</v>
      </c>
      <c r="D555" s="6">
        <v>23</v>
      </c>
      <c r="E555" s="3" t="s">
        <v>13</v>
      </c>
      <c r="F555" s="7">
        <v>8.6300000000000008</v>
      </c>
      <c r="G555" s="7">
        <v>16.46</v>
      </c>
      <c r="H555" s="7">
        <f t="shared" si="32"/>
        <v>198.49</v>
      </c>
      <c r="I555" s="7">
        <f t="shared" si="33"/>
        <v>378.58000000000004</v>
      </c>
      <c r="K555" s="7">
        <f t="shared" si="34"/>
        <v>5.1779999999999999</v>
      </c>
      <c r="L555" s="7">
        <f t="shared" si="35"/>
        <v>119.09399999999999</v>
      </c>
    </row>
    <row r="556" spans="1:12" ht="11.55" customHeight="1">
      <c r="A556" s="1">
        <v>554</v>
      </c>
      <c r="B556" s="2" t="s">
        <v>1036</v>
      </c>
      <c r="C556" s="2" t="s">
        <v>1037</v>
      </c>
      <c r="D556" s="6">
        <v>2</v>
      </c>
      <c r="E556" s="3" t="s">
        <v>13</v>
      </c>
      <c r="F556" s="7">
        <v>56.89</v>
      </c>
      <c r="G556" s="7">
        <v>102.35</v>
      </c>
      <c r="H556" s="7">
        <f t="shared" si="32"/>
        <v>113.78</v>
      </c>
      <c r="I556" s="7">
        <f t="shared" si="33"/>
        <v>204.7</v>
      </c>
      <c r="K556" s="7">
        <f t="shared" si="34"/>
        <v>34.134</v>
      </c>
      <c r="L556" s="7">
        <f t="shared" si="35"/>
        <v>68.268000000000001</v>
      </c>
    </row>
    <row r="557" spans="1:12" ht="11.55" customHeight="1">
      <c r="A557" s="1">
        <v>555</v>
      </c>
      <c r="B557" s="2" t="s">
        <v>1038</v>
      </c>
      <c r="C557" s="2" t="s">
        <v>1039</v>
      </c>
      <c r="D557" s="6">
        <v>1</v>
      </c>
      <c r="E557" s="3" t="s">
        <v>13</v>
      </c>
      <c r="F557" s="7">
        <v>22</v>
      </c>
      <c r="G557" s="7">
        <v>41.94</v>
      </c>
      <c r="H557" s="7">
        <f t="shared" si="32"/>
        <v>22</v>
      </c>
      <c r="I557" s="7">
        <f t="shared" si="33"/>
        <v>41.94</v>
      </c>
      <c r="K557" s="7">
        <f t="shared" si="34"/>
        <v>13.2</v>
      </c>
      <c r="L557" s="7">
        <f t="shared" si="35"/>
        <v>13.2</v>
      </c>
    </row>
    <row r="558" spans="1:12" ht="11.55" customHeight="1">
      <c r="A558" s="1">
        <v>556</v>
      </c>
      <c r="B558" s="2" t="s">
        <v>1040</v>
      </c>
      <c r="C558" s="2" t="s">
        <v>1041</v>
      </c>
      <c r="D558" s="6">
        <v>4</v>
      </c>
      <c r="E558" s="3" t="s">
        <v>13</v>
      </c>
      <c r="F558" s="7">
        <v>0</v>
      </c>
      <c r="G558" s="7">
        <v>0</v>
      </c>
      <c r="H558" s="7">
        <f t="shared" si="32"/>
        <v>0</v>
      </c>
      <c r="I558" s="7">
        <f t="shared" si="33"/>
        <v>0</v>
      </c>
      <c r="K558" s="7">
        <f t="shared" si="34"/>
        <v>0</v>
      </c>
      <c r="L558" s="7">
        <f t="shared" si="35"/>
        <v>0</v>
      </c>
    </row>
    <row r="559" spans="1:12" ht="11.55" customHeight="1">
      <c r="A559" s="1">
        <v>557</v>
      </c>
      <c r="B559" s="2" t="s">
        <v>1042</v>
      </c>
      <c r="C559" s="2" t="s">
        <v>1043</v>
      </c>
      <c r="D559" s="6">
        <v>2</v>
      </c>
      <c r="E559" s="3" t="s">
        <v>13</v>
      </c>
      <c r="F559" s="7">
        <v>7.39</v>
      </c>
      <c r="G559" s="7">
        <v>11.4</v>
      </c>
      <c r="H559" s="7">
        <f t="shared" si="32"/>
        <v>14.78</v>
      </c>
      <c r="I559" s="7">
        <f t="shared" si="33"/>
        <v>22.8</v>
      </c>
      <c r="K559" s="7">
        <f t="shared" si="34"/>
        <v>4.4339999999999993</v>
      </c>
      <c r="L559" s="7">
        <f t="shared" si="35"/>
        <v>8.8679999999999986</v>
      </c>
    </row>
    <row r="560" spans="1:12" ht="11.55" customHeight="1">
      <c r="A560" s="1">
        <v>558</v>
      </c>
      <c r="B560" s="2" t="s">
        <v>1044</v>
      </c>
      <c r="C560" s="2" t="s">
        <v>1045</v>
      </c>
      <c r="D560" s="6">
        <v>4</v>
      </c>
      <c r="E560" s="3" t="s">
        <v>13</v>
      </c>
      <c r="F560" s="7">
        <v>31.42</v>
      </c>
      <c r="G560" s="7">
        <v>54.26</v>
      </c>
      <c r="H560" s="7">
        <f t="shared" si="32"/>
        <v>125.68</v>
      </c>
      <c r="I560" s="7">
        <f t="shared" si="33"/>
        <v>217.04</v>
      </c>
      <c r="K560" s="7">
        <f t="shared" si="34"/>
        <v>18.852</v>
      </c>
      <c r="L560" s="7">
        <f t="shared" si="35"/>
        <v>75.408000000000001</v>
      </c>
    </row>
    <row r="561" spans="1:12" ht="11.55" customHeight="1">
      <c r="A561" s="1">
        <v>559</v>
      </c>
      <c r="B561" s="2" t="s">
        <v>1046</v>
      </c>
      <c r="C561" s="2" t="s">
        <v>1047</v>
      </c>
      <c r="D561" s="6">
        <v>3</v>
      </c>
      <c r="E561" s="3" t="s">
        <v>13</v>
      </c>
      <c r="F561" s="7">
        <v>19.690000000000001</v>
      </c>
      <c r="G561" s="7">
        <v>31.03</v>
      </c>
      <c r="H561" s="7">
        <f t="shared" si="32"/>
        <v>59.070000000000007</v>
      </c>
      <c r="I561" s="7">
        <f t="shared" si="33"/>
        <v>93.09</v>
      </c>
      <c r="K561" s="7">
        <f t="shared" si="34"/>
        <v>11.814</v>
      </c>
      <c r="L561" s="7">
        <f t="shared" si="35"/>
        <v>35.442</v>
      </c>
    </row>
    <row r="562" spans="1:12" ht="11.55" customHeight="1">
      <c r="A562" s="1">
        <v>560</v>
      </c>
      <c r="B562" s="2" t="s">
        <v>1048</v>
      </c>
      <c r="C562" s="2" t="s">
        <v>1049</v>
      </c>
      <c r="D562" s="6">
        <v>11</v>
      </c>
      <c r="E562" s="3" t="s">
        <v>13</v>
      </c>
      <c r="F562" s="7">
        <v>16.75</v>
      </c>
      <c r="G562" s="7">
        <v>28.09</v>
      </c>
      <c r="H562" s="7">
        <f t="shared" si="32"/>
        <v>184.25</v>
      </c>
      <c r="I562" s="7">
        <f t="shared" si="33"/>
        <v>308.99</v>
      </c>
      <c r="K562" s="7">
        <f t="shared" si="34"/>
        <v>10.049999999999999</v>
      </c>
      <c r="L562" s="7">
        <f t="shared" si="35"/>
        <v>110.55</v>
      </c>
    </row>
    <row r="563" spans="1:12" ht="11.55" customHeight="1">
      <c r="A563" s="1">
        <v>561</v>
      </c>
      <c r="B563" s="2" t="s">
        <v>1050</v>
      </c>
      <c r="C563" s="2" t="s">
        <v>1051</v>
      </c>
      <c r="D563" s="6">
        <v>5</v>
      </c>
      <c r="E563" s="3" t="s">
        <v>13</v>
      </c>
      <c r="F563" s="7">
        <v>16.75</v>
      </c>
      <c r="G563" s="7">
        <v>28.09</v>
      </c>
      <c r="H563" s="7">
        <f t="shared" si="32"/>
        <v>83.75</v>
      </c>
      <c r="I563" s="7">
        <f t="shared" si="33"/>
        <v>140.44999999999999</v>
      </c>
      <c r="K563" s="7">
        <f t="shared" si="34"/>
        <v>10.049999999999999</v>
      </c>
      <c r="L563" s="7">
        <f t="shared" si="35"/>
        <v>50.25</v>
      </c>
    </row>
    <row r="564" spans="1:12" ht="11.55" customHeight="1">
      <c r="A564" s="1">
        <v>562</v>
      </c>
      <c r="B564" s="2" t="s">
        <v>1052</v>
      </c>
      <c r="C564" s="2" t="s">
        <v>1053</v>
      </c>
      <c r="D564" s="6">
        <v>1</v>
      </c>
      <c r="E564" s="3" t="s">
        <v>13</v>
      </c>
      <c r="F564" s="7">
        <v>19.53</v>
      </c>
      <c r="G564" s="7">
        <v>30.77</v>
      </c>
      <c r="H564" s="7">
        <f t="shared" si="32"/>
        <v>19.53</v>
      </c>
      <c r="I564" s="7">
        <f t="shared" si="33"/>
        <v>30.77</v>
      </c>
      <c r="K564" s="7">
        <f t="shared" si="34"/>
        <v>11.718</v>
      </c>
      <c r="L564" s="7">
        <f t="shared" si="35"/>
        <v>11.718</v>
      </c>
    </row>
    <row r="565" spans="1:12" ht="11.55" customHeight="1">
      <c r="A565" s="1">
        <v>563</v>
      </c>
      <c r="B565" s="2" t="s">
        <v>1054</v>
      </c>
      <c r="C565" s="2" t="s">
        <v>1055</v>
      </c>
      <c r="D565" s="6">
        <v>7</v>
      </c>
      <c r="E565" s="3" t="s">
        <v>13</v>
      </c>
      <c r="F565" s="7">
        <v>11.08</v>
      </c>
      <c r="G565" s="7">
        <v>19.21</v>
      </c>
      <c r="H565" s="7">
        <f t="shared" si="32"/>
        <v>77.56</v>
      </c>
      <c r="I565" s="7">
        <f t="shared" si="33"/>
        <v>134.47</v>
      </c>
      <c r="K565" s="7">
        <f t="shared" si="34"/>
        <v>6.6479999999999997</v>
      </c>
      <c r="L565" s="7">
        <f t="shared" si="35"/>
        <v>46.536000000000001</v>
      </c>
    </row>
    <row r="566" spans="1:12" ht="11.55" customHeight="1">
      <c r="A566" s="1">
        <v>564</v>
      </c>
      <c r="B566" s="2" t="s">
        <v>1056</v>
      </c>
      <c r="C566" s="2" t="s">
        <v>1057</v>
      </c>
      <c r="D566" s="6">
        <v>16</v>
      </c>
      <c r="E566" s="3" t="s">
        <v>13</v>
      </c>
      <c r="F566" s="7">
        <v>6.98</v>
      </c>
      <c r="G566" s="7">
        <v>11.92</v>
      </c>
      <c r="H566" s="7">
        <f t="shared" si="32"/>
        <v>111.68</v>
      </c>
      <c r="I566" s="7">
        <f t="shared" si="33"/>
        <v>190.72</v>
      </c>
      <c r="K566" s="7">
        <f t="shared" si="34"/>
        <v>4.1879999999999997</v>
      </c>
      <c r="L566" s="7">
        <f t="shared" si="35"/>
        <v>67.007999999999996</v>
      </c>
    </row>
    <row r="567" spans="1:12" ht="11.55" customHeight="1">
      <c r="A567" s="1">
        <v>565</v>
      </c>
      <c r="B567" s="2" t="s">
        <v>1058</v>
      </c>
      <c r="C567" s="2" t="s">
        <v>1059</v>
      </c>
      <c r="D567" s="6">
        <v>19</v>
      </c>
      <c r="E567" s="3" t="s">
        <v>13</v>
      </c>
      <c r="F567" s="7">
        <v>6.51</v>
      </c>
      <c r="G567" s="7">
        <v>11.65</v>
      </c>
      <c r="H567" s="7">
        <f t="shared" si="32"/>
        <v>123.69</v>
      </c>
      <c r="I567" s="7">
        <f t="shared" si="33"/>
        <v>221.35</v>
      </c>
      <c r="K567" s="7">
        <f t="shared" si="34"/>
        <v>3.9059999999999997</v>
      </c>
      <c r="L567" s="7">
        <f t="shared" si="35"/>
        <v>74.213999999999999</v>
      </c>
    </row>
    <row r="568" spans="1:12" ht="11.55" customHeight="1">
      <c r="A568" s="1">
        <v>566</v>
      </c>
      <c r="B568" s="2" t="s">
        <v>1060</v>
      </c>
      <c r="C568" s="2" t="s">
        <v>1061</v>
      </c>
      <c r="D568" s="6">
        <v>6</v>
      </c>
      <c r="E568" s="3" t="s">
        <v>13</v>
      </c>
      <c r="F568" s="7">
        <v>5.2</v>
      </c>
      <c r="G568" s="7">
        <v>9.27</v>
      </c>
      <c r="H568" s="7">
        <f t="shared" si="32"/>
        <v>31.200000000000003</v>
      </c>
      <c r="I568" s="7">
        <f t="shared" si="33"/>
        <v>55.62</v>
      </c>
      <c r="K568" s="7">
        <f t="shared" si="34"/>
        <v>3.12</v>
      </c>
      <c r="L568" s="7">
        <f t="shared" si="35"/>
        <v>18.720000000000002</v>
      </c>
    </row>
    <row r="569" spans="1:12" ht="11.55" customHeight="1">
      <c r="A569" s="1">
        <v>567</v>
      </c>
      <c r="B569" s="2" t="s">
        <v>1062</v>
      </c>
      <c r="C569" s="2" t="s">
        <v>1063</v>
      </c>
      <c r="D569" s="6">
        <v>1</v>
      </c>
      <c r="E569" s="3" t="s">
        <v>13</v>
      </c>
      <c r="F569" s="7">
        <v>6.65</v>
      </c>
      <c r="G569" s="7">
        <v>11.86</v>
      </c>
      <c r="H569" s="7">
        <f t="shared" si="32"/>
        <v>6.65</v>
      </c>
      <c r="I569" s="7">
        <f t="shared" si="33"/>
        <v>11.86</v>
      </c>
      <c r="K569" s="7">
        <f t="shared" si="34"/>
        <v>3.99</v>
      </c>
      <c r="L569" s="7">
        <f t="shared" si="35"/>
        <v>3.99</v>
      </c>
    </row>
    <row r="570" spans="1:12" ht="11.55" customHeight="1">
      <c r="A570" s="1">
        <v>568</v>
      </c>
      <c r="B570" s="2" t="s">
        <v>1064</v>
      </c>
      <c r="C570" s="2" t="s">
        <v>1065</v>
      </c>
      <c r="D570" s="6">
        <v>4</v>
      </c>
      <c r="E570" s="3" t="s">
        <v>13</v>
      </c>
      <c r="F570" s="7">
        <v>9.5500000000000007</v>
      </c>
      <c r="G570" s="7">
        <v>17.04</v>
      </c>
      <c r="H570" s="7">
        <f t="shared" si="32"/>
        <v>38.200000000000003</v>
      </c>
      <c r="I570" s="7">
        <f t="shared" si="33"/>
        <v>68.16</v>
      </c>
      <c r="K570" s="7">
        <f t="shared" si="34"/>
        <v>5.73</v>
      </c>
      <c r="L570" s="7">
        <f t="shared" si="35"/>
        <v>22.92</v>
      </c>
    </row>
    <row r="571" spans="1:12" ht="11.55" customHeight="1">
      <c r="A571" s="1">
        <v>569</v>
      </c>
      <c r="B571" s="2" t="s">
        <v>1066</v>
      </c>
      <c r="C571" s="2" t="s">
        <v>1067</v>
      </c>
      <c r="D571" s="6">
        <v>4</v>
      </c>
      <c r="E571" s="3" t="s">
        <v>13</v>
      </c>
      <c r="F571" s="7">
        <v>72.09</v>
      </c>
      <c r="G571" s="7">
        <v>104.76</v>
      </c>
      <c r="H571" s="7">
        <f t="shared" si="32"/>
        <v>288.36</v>
      </c>
      <c r="I571" s="7">
        <f t="shared" si="33"/>
        <v>419.04</v>
      </c>
      <c r="K571" s="7">
        <f t="shared" si="34"/>
        <v>43.253999999999998</v>
      </c>
      <c r="L571" s="7">
        <f t="shared" si="35"/>
        <v>173.01599999999999</v>
      </c>
    </row>
    <row r="572" spans="1:12" ht="11.55" customHeight="1">
      <c r="A572" s="1">
        <v>570</v>
      </c>
      <c r="B572" s="2" t="s">
        <v>1068</v>
      </c>
      <c r="C572" s="2" t="s">
        <v>1069</v>
      </c>
      <c r="D572" s="6">
        <v>10</v>
      </c>
      <c r="E572" s="3" t="s">
        <v>13</v>
      </c>
      <c r="F572" s="7">
        <v>8.1199999999999992</v>
      </c>
      <c r="G572" s="7">
        <v>14.48</v>
      </c>
      <c r="H572" s="7">
        <f t="shared" si="32"/>
        <v>81.199999999999989</v>
      </c>
      <c r="I572" s="7">
        <f t="shared" si="33"/>
        <v>144.80000000000001</v>
      </c>
      <c r="K572" s="7">
        <f t="shared" si="34"/>
        <v>4.871999999999999</v>
      </c>
      <c r="L572" s="7">
        <f t="shared" si="35"/>
        <v>48.719999999999992</v>
      </c>
    </row>
    <row r="573" spans="1:12" ht="11.55" customHeight="1">
      <c r="A573" s="1">
        <v>571</v>
      </c>
      <c r="B573" s="2" t="s">
        <v>1070</v>
      </c>
      <c r="C573" s="2" t="s">
        <v>1071</v>
      </c>
      <c r="D573" s="6">
        <v>7</v>
      </c>
      <c r="E573" s="3" t="s">
        <v>13</v>
      </c>
      <c r="F573" s="7">
        <v>16.21</v>
      </c>
      <c r="G573" s="7">
        <v>27.12</v>
      </c>
      <c r="H573" s="7">
        <f t="shared" si="32"/>
        <v>113.47</v>
      </c>
      <c r="I573" s="7">
        <f t="shared" si="33"/>
        <v>189.84</v>
      </c>
      <c r="K573" s="7">
        <f t="shared" si="34"/>
        <v>9.7260000000000009</v>
      </c>
      <c r="L573" s="7">
        <f t="shared" si="35"/>
        <v>68.081999999999994</v>
      </c>
    </row>
    <row r="574" spans="1:12" ht="11.55" customHeight="1">
      <c r="A574" s="1">
        <v>572</v>
      </c>
      <c r="B574" s="2" t="s">
        <v>1072</v>
      </c>
      <c r="C574" s="2" t="s">
        <v>1073</v>
      </c>
      <c r="D574" s="6">
        <v>10</v>
      </c>
      <c r="E574" s="3" t="s">
        <v>13</v>
      </c>
      <c r="F574" s="7">
        <v>22.44</v>
      </c>
      <c r="G574" s="7">
        <v>36.46</v>
      </c>
      <c r="H574" s="7">
        <f t="shared" si="32"/>
        <v>224.4</v>
      </c>
      <c r="I574" s="7">
        <f t="shared" si="33"/>
        <v>364.6</v>
      </c>
      <c r="K574" s="7">
        <f t="shared" si="34"/>
        <v>13.464</v>
      </c>
      <c r="L574" s="7">
        <f t="shared" si="35"/>
        <v>134.63999999999999</v>
      </c>
    </row>
    <row r="575" spans="1:12" ht="11.55" customHeight="1">
      <c r="A575" s="1">
        <v>573</v>
      </c>
      <c r="B575" s="2" t="s">
        <v>1074</v>
      </c>
      <c r="C575" s="2" t="s">
        <v>1075</v>
      </c>
      <c r="D575" s="6">
        <v>6</v>
      </c>
      <c r="E575" s="3" t="s">
        <v>13</v>
      </c>
      <c r="F575" s="7">
        <v>6.85</v>
      </c>
      <c r="G575" s="7">
        <v>11.45</v>
      </c>
      <c r="H575" s="7">
        <f t="shared" si="32"/>
        <v>41.099999999999994</v>
      </c>
      <c r="I575" s="7">
        <f t="shared" si="33"/>
        <v>68.699999999999989</v>
      </c>
      <c r="K575" s="7">
        <f t="shared" si="34"/>
        <v>4.1099999999999994</v>
      </c>
      <c r="L575" s="7">
        <f t="shared" si="35"/>
        <v>24.659999999999997</v>
      </c>
    </row>
    <row r="576" spans="1:12" ht="11.55" customHeight="1">
      <c r="A576" s="1">
        <v>574</v>
      </c>
      <c r="B576" s="2" t="s">
        <v>1076</v>
      </c>
      <c r="C576" s="2" t="s">
        <v>1077</v>
      </c>
      <c r="D576" s="6">
        <v>775</v>
      </c>
      <c r="E576" s="3" t="s">
        <v>229</v>
      </c>
      <c r="F576" s="7">
        <v>3.25</v>
      </c>
      <c r="G576" s="7">
        <v>6.06</v>
      </c>
      <c r="H576" s="7">
        <f t="shared" si="32"/>
        <v>2518.75</v>
      </c>
      <c r="I576" s="7">
        <f t="shared" si="33"/>
        <v>4696.5</v>
      </c>
      <c r="K576" s="7">
        <f t="shared" si="34"/>
        <v>1.95</v>
      </c>
      <c r="L576" s="7">
        <f t="shared" si="35"/>
        <v>1511.25</v>
      </c>
    </row>
    <row r="577" spans="1:12" ht="11.55" customHeight="1">
      <c r="A577" s="1">
        <v>575</v>
      </c>
      <c r="B577" s="2" t="s">
        <v>1076</v>
      </c>
      <c r="C577" s="2" t="s">
        <v>1077</v>
      </c>
      <c r="D577" s="6">
        <v>500</v>
      </c>
      <c r="E577" s="3" t="s">
        <v>229</v>
      </c>
      <c r="F577" s="7">
        <v>3.25</v>
      </c>
      <c r="G577" s="7">
        <v>6.06</v>
      </c>
      <c r="H577" s="7">
        <f t="shared" si="32"/>
        <v>1625</v>
      </c>
      <c r="I577" s="7">
        <f t="shared" si="33"/>
        <v>3030</v>
      </c>
      <c r="K577" s="7">
        <f t="shared" si="34"/>
        <v>1.95</v>
      </c>
      <c r="L577" s="7">
        <f t="shared" si="35"/>
        <v>975</v>
      </c>
    </row>
    <row r="578" spans="1:12" ht="11.55" customHeight="1">
      <c r="A578" s="1">
        <v>576</v>
      </c>
      <c r="B578" s="2" t="s">
        <v>1076</v>
      </c>
      <c r="C578" s="2" t="s">
        <v>1077</v>
      </c>
      <c r="D578" s="6">
        <v>161.5</v>
      </c>
      <c r="E578" s="3" t="s">
        <v>229</v>
      </c>
      <c r="F578" s="7">
        <v>3.25</v>
      </c>
      <c r="G578" s="7">
        <v>6.06</v>
      </c>
      <c r="H578" s="7">
        <f t="shared" si="32"/>
        <v>524.875</v>
      </c>
      <c r="I578" s="7">
        <f t="shared" si="33"/>
        <v>978.68999999999994</v>
      </c>
      <c r="K578" s="7">
        <f t="shared" si="34"/>
        <v>1.95</v>
      </c>
      <c r="L578" s="7">
        <f t="shared" si="35"/>
        <v>314.92500000000001</v>
      </c>
    </row>
    <row r="579" spans="1:12" ht="11.55" customHeight="1">
      <c r="A579" s="1">
        <v>577</v>
      </c>
      <c r="B579" s="2" t="s">
        <v>1076</v>
      </c>
      <c r="C579" s="2" t="s">
        <v>1077</v>
      </c>
      <c r="D579" s="6">
        <v>525</v>
      </c>
      <c r="E579" s="3" t="s">
        <v>229</v>
      </c>
      <c r="F579" s="7">
        <v>9.65</v>
      </c>
      <c r="G579" s="7">
        <v>6.06</v>
      </c>
      <c r="H579" s="7">
        <f t="shared" ref="H579:H642" si="36">IFERROR(D579*F579,0)</f>
        <v>5066.25</v>
      </c>
      <c r="I579" s="7">
        <f t="shared" ref="I579:I642" si="37">IFERROR(D579*G579,0)</f>
        <v>3181.5</v>
      </c>
      <c r="K579" s="7">
        <f t="shared" ref="K579:K642" si="38">F579*(1-40%)</f>
        <v>5.79</v>
      </c>
      <c r="L579" s="7">
        <f t="shared" ref="L579:L642" si="39">H579*60%</f>
        <v>3039.75</v>
      </c>
    </row>
    <row r="580" spans="1:12" ht="11.55" customHeight="1">
      <c r="A580" s="1">
        <v>578</v>
      </c>
      <c r="B580" s="2" t="s">
        <v>1076</v>
      </c>
      <c r="C580" s="2" t="s">
        <v>1077</v>
      </c>
      <c r="D580" s="6">
        <v>0.1</v>
      </c>
      <c r="E580" s="3" t="s">
        <v>229</v>
      </c>
      <c r="F580" s="7">
        <v>3.28</v>
      </c>
      <c r="G580" s="7">
        <v>6.06</v>
      </c>
      <c r="H580" s="7">
        <f t="shared" si="36"/>
        <v>0.32800000000000001</v>
      </c>
      <c r="I580" s="7">
        <f t="shared" si="37"/>
        <v>0.60599999999999998</v>
      </c>
      <c r="K580" s="7">
        <f t="shared" si="38"/>
        <v>1.9679999999999997</v>
      </c>
      <c r="L580" s="7">
        <f t="shared" si="39"/>
        <v>0.1968</v>
      </c>
    </row>
    <row r="581" spans="1:12" ht="11.55" customHeight="1">
      <c r="A581" s="1">
        <v>579</v>
      </c>
      <c r="B581" s="2" t="s">
        <v>1078</v>
      </c>
      <c r="C581" s="2" t="s">
        <v>1079</v>
      </c>
      <c r="D581" s="6">
        <v>9</v>
      </c>
      <c r="E581" s="3" t="s">
        <v>13</v>
      </c>
      <c r="F581" s="7">
        <v>0</v>
      </c>
      <c r="G581" s="7">
        <v>0</v>
      </c>
      <c r="H581" s="7">
        <f t="shared" si="36"/>
        <v>0</v>
      </c>
      <c r="I581" s="7">
        <f t="shared" si="37"/>
        <v>0</v>
      </c>
      <c r="J581" t="s">
        <v>67</v>
      </c>
      <c r="K581" s="7">
        <f t="shared" si="38"/>
        <v>0</v>
      </c>
      <c r="L581" s="7">
        <f t="shared" si="39"/>
        <v>0</v>
      </c>
    </row>
    <row r="582" spans="1:12" ht="11.55" customHeight="1">
      <c r="A582" s="1">
        <v>580</v>
      </c>
      <c r="B582" s="2" t="s">
        <v>1080</v>
      </c>
      <c r="C582" s="2" t="s">
        <v>1081</v>
      </c>
      <c r="D582" s="6">
        <v>2</v>
      </c>
      <c r="E582" s="3" t="s">
        <v>13</v>
      </c>
      <c r="F582" s="7">
        <v>11.54</v>
      </c>
      <c r="G582" s="7">
        <v>19.16</v>
      </c>
      <c r="H582" s="7">
        <f t="shared" si="36"/>
        <v>23.08</v>
      </c>
      <c r="I582" s="7">
        <f t="shared" si="37"/>
        <v>38.32</v>
      </c>
      <c r="K582" s="7">
        <f t="shared" si="38"/>
        <v>6.9239999999999995</v>
      </c>
      <c r="L582" s="7">
        <f t="shared" si="39"/>
        <v>13.847999999999999</v>
      </c>
    </row>
    <row r="583" spans="1:12" ht="11.55" customHeight="1">
      <c r="A583" s="1">
        <v>581</v>
      </c>
      <c r="B583" s="2" t="s">
        <v>1082</v>
      </c>
      <c r="C583" s="2" t="s">
        <v>1083</v>
      </c>
      <c r="D583" s="6">
        <v>13</v>
      </c>
      <c r="E583" s="3" t="s">
        <v>13</v>
      </c>
      <c r="F583" s="7">
        <v>0</v>
      </c>
      <c r="G583" s="7">
        <v>0</v>
      </c>
      <c r="H583" s="7">
        <f t="shared" si="36"/>
        <v>0</v>
      </c>
      <c r="I583" s="7">
        <f t="shared" si="37"/>
        <v>0</v>
      </c>
      <c r="J583" t="s">
        <v>67</v>
      </c>
      <c r="K583" s="7">
        <f t="shared" si="38"/>
        <v>0</v>
      </c>
      <c r="L583" s="7">
        <f t="shared" si="39"/>
        <v>0</v>
      </c>
    </row>
    <row r="584" spans="1:12" ht="11.55" customHeight="1">
      <c r="A584" s="1">
        <v>582</v>
      </c>
      <c r="B584" s="2" t="s">
        <v>1084</v>
      </c>
      <c r="C584" s="2" t="s">
        <v>1085</v>
      </c>
      <c r="D584" s="6">
        <v>13</v>
      </c>
      <c r="E584" s="3" t="s">
        <v>13</v>
      </c>
      <c r="F584" s="7">
        <v>13.05</v>
      </c>
      <c r="G584" s="7">
        <v>20.010000000000002</v>
      </c>
      <c r="H584" s="7">
        <f t="shared" si="36"/>
        <v>169.65</v>
      </c>
      <c r="I584" s="7">
        <f t="shared" si="37"/>
        <v>260.13</v>
      </c>
      <c r="K584" s="7">
        <f t="shared" si="38"/>
        <v>7.83</v>
      </c>
      <c r="L584" s="7">
        <f t="shared" si="39"/>
        <v>101.79</v>
      </c>
    </row>
    <row r="585" spans="1:12" ht="11.55" customHeight="1">
      <c r="A585" s="1">
        <v>583</v>
      </c>
      <c r="B585" s="2" t="s">
        <v>1086</v>
      </c>
      <c r="C585" s="2" t="s">
        <v>1087</v>
      </c>
      <c r="D585" s="6">
        <v>5</v>
      </c>
      <c r="E585" s="3" t="s">
        <v>13</v>
      </c>
      <c r="F585" s="7">
        <v>25.45</v>
      </c>
      <c r="G585" s="7">
        <v>42.26</v>
      </c>
      <c r="H585" s="7">
        <f t="shared" si="36"/>
        <v>127.25</v>
      </c>
      <c r="I585" s="7">
        <f t="shared" si="37"/>
        <v>211.29999999999998</v>
      </c>
      <c r="K585" s="7">
        <f t="shared" si="38"/>
        <v>15.27</v>
      </c>
      <c r="L585" s="7">
        <f t="shared" si="39"/>
        <v>76.349999999999994</v>
      </c>
    </row>
    <row r="586" spans="1:12" ht="11.55" customHeight="1">
      <c r="A586" s="1">
        <v>584</v>
      </c>
      <c r="B586" s="2" t="s">
        <v>1088</v>
      </c>
      <c r="C586" s="2" t="s">
        <v>1089</v>
      </c>
      <c r="D586" s="6">
        <v>2</v>
      </c>
      <c r="E586" s="3" t="s">
        <v>13</v>
      </c>
      <c r="F586" s="7">
        <v>140</v>
      </c>
      <c r="G586" s="7">
        <v>232.47</v>
      </c>
      <c r="H586" s="7">
        <f t="shared" si="36"/>
        <v>280</v>
      </c>
      <c r="I586" s="7">
        <f t="shared" si="37"/>
        <v>464.94</v>
      </c>
      <c r="K586" s="7">
        <f t="shared" si="38"/>
        <v>84</v>
      </c>
      <c r="L586" s="7">
        <f t="shared" si="39"/>
        <v>168</v>
      </c>
    </row>
    <row r="587" spans="1:12" ht="11.55" customHeight="1">
      <c r="A587" s="1">
        <v>585</v>
      </c>
      <c r="B587" s="2" t="s">
        <v>1090</v>
      </c>
      <c r="C587" s="2" t="s">
        <v>1091</v>
      </c>
      <c r="D587" s="6">
        <v>0</v>
      </c>
      <c r="E587" s="3" t="s">
        <v>13</v>
      </c>
      <c r="F587" s="7">
        <v>19.989999999999998</v>
      </c>
      <c r="G587" s="7">
        <v>35.659999999999997</v>
      </c>
      <c r="H587" s="7">
        <f t="shared" si="36"/>
        <v>0</v>
      </c>
      <c r="I587" s="7">
        <f t="shared" si="37"/>
        <v>0</v>
      </c>
      <c r="J587" t="s">
        <v>649</v>
      </c>
      <c r="K587" s="7">
        <f t="shared" si="38"/>
        <v>11.993999999999998</v>
      </c>
      <c r="L587" s="7">
        <f t="shared" si="39"/>
        <v>0</v>
      </c>
    </row>
    <row r="588" spans="1:12" ht="11.55" customHeight="1">
      <c r="A588" s="1">
        <v>586</v>
      </c>
      <c r="B588" s="2" t="s">
        <v>1092</v>
      </c>
      <c r="C588" s="2" t="s">
        <v>1093</v>
      </c>
      <c r="D588" s="6">
        <v>1</v>
      </c>
      <c r="E588" s="3" t="s">
        <v>13</v>
      </c>
      <c r="F588" s="7">
        <v>166</v>
      </c>
      <c r="G588" s="7">
        <v>275.64</v>
      </c>
      <c r="H588" s="7">
        <f t="shared" si="36"/>
        <v>166</v>
      </c>
      <c r="I588" s="7">
        <f t="shared" si="37"/>
        <v>275.64</v>
      </c>
      <c r="K588" s="7">
        <f t="shared" si="38"/>
        <v>99.6</v>
      </c>
      <c r="L588" s="7">
        <f t="shared" si="39"/>
        <v>99.6</v>
      </c>
    </row>
    <row r="589" spans="1:12" ht="11.55" customHeight="1">
      <c r="A589" s="1">
        <v>587</v>
      </c>
      <c r="B589" s="2" t="s">
        <v>1094</v>
      </c>
      <c r="C589" s="2" t="s">
        <v>1095</v>
      </c>
      <c r="D589" s="6">
        <v>3</v>
      </c>
      <c r="E589" s="3" t="s">
        <v>13</v>
      </c>
      <c r="F589" s="7">
        <v>136.16999999999999</v>
      </c>
      <c r="G589" s="7">
        <v>226.11</v>
      </c>
      <c r="H589" s="7">
        <f t="shared" si="36"/>
        <v>408.51</v>
      </c>
      <c r="I589" s="7">
        <f t="shared" si="37"/>
        <v>678.33</v>
      </c>
      <c r="K589" s="7">
        <f t="shared" si="38"/>
        <v>81.701999999999984</v>
      </c>
      <c r="L589" s="7">
        <f t="shared" si="39"/>
        <v>245.10599999999999</v>
      </c>
    </row>
    <row r="590" spans="1:12" ht="11.55" customHeight="1">
      <c r="A590" s="1">
        <v>588</v>
      </c>
      <c r="B590" s="2" t="s">
        <v>1096</v>
      </c>
      <c r="C590" s="2" t="s">
        <v>1097</v>
      </c>
      <c r="D590" s="6">
        <v>8</v>
      </c>
      <c r="E590" s="3" t="s">
        <v>13</v>
      </c>
      <c r="F590" s="7">
        <v>0</v>
      </c>
      <c r="G590" s="7">
        <v>0</v>
      </c>
      <c r="H590" s="7">
        <f t="shared" si="36"/>
        <v>0</v>
      </c>
      <c r="I590" s="7">
        <f t="shared" si="37"/>
        <v>0</v>
      </c>
      <c r="J590" t="s">
        <v>67</v>
      </c>
      <c r="K590" s="7">
        <f t="shared" si="38"/>
        <v>0</v>
      </c>
      <c r="L590" s="7">
        <f t="shared" si="39"/>
        <v>0</v>
      </c>
    </row>
    <row r="591" spans="1:12" ht="11.55" customHeight="1">
      <c r="A591" s="1">
        <v>589</v>
      </c>
      <c r="B591" s="2" t="s">
        <v>1098</v>
      </c>
      <c r="C591" s="2" t="s">
        <v>1099</v>
      </c>
      <c r="D591" s="6">
        <v>2</v>
      </c>
      <c r="E591" s="3" t="s">
        <v>13</v>
      </c>
      <c r="F591" s="7">
        <v>1.2</v>
      </c>
      <c r="G591" s="7">
        <v>1.99</v>
      </c>
      <c r="H591" s="7">
        <f t="shared" si="36"/>
        <v>2.4</v>
      </c>
      <c r="I591" s="7">
        <f t="shared" si="37"/>
        <v>3.98</v>
      </c>
      <c r="K591" s="7">
        <f t="shared" si="38"/>
        <v>0.72</v>
      </c>
      <c r="L591" s="7">
        <f t="shared" si="39"/>
        <v>1.44</v>
      </c>
    </row>
    <row r="592" spans="1:12" ht="11.55" customHeight="1">
      <c r="A592" s="1">
        <v>590</v>
      </c>
      <c r="B592" s="2" t="s">
        <v>1100</v>
      </c>
      <c r="C592" s="2" t="s">
        <v>1101</v>
      </c>
      <c r="D592" s="6">
        <v>2</v>
      </c>
      <c r="E592" s="3" t="s">
        <v>13</v>
      </c>
      <c r="F592" s="7">
        <v>2.7</v>
      </c>
      <c r="G592" s="7">
        <v>4.49</v>
      </c>
      <c r="H592" s="7">
        <f t="shared" si="36"/>
        <v>5.4</v>
      </c>
      <c r="I592" s="7">
        <f t="shared" si="37"/>
        <v>8.98</v>
      </c>
      <c r="K592" s="7">
        <f t="shared" si="38"/>
        <v>1.62</v>
      </c>
      <c r="L592" s="7">
        <f t="shared" si="39"/>
        <v>3.24</v>
      </c>
    </row>
    <row r="593" spans="1:12" ht="11.55" customHeight="1">
      <c r="A593" s="1">
        <v>591</v>
      </c>
      <c r="B593" s="2" t="s">
        <v>1102</v>
      </c>
      <c r="C593" s="2" t="s">
        <v>1103</v>
      </c>
      <c r="D593" s="6">
        <v>1</v>
      </c>
      <c r="E593" s="3" t="s">
        <v>13</v>
      </c>
      <c r="F593" s="7">
        <v>80.63</v>
      </c>
      <c r="G593" s="7">
        <v>132.22999999999999</v>
      </c>
      <c r="H593" s="7">
        <f t="shared" si="36"/>
        <v>80.63</v>
      </c>
      <c r="I593" s="7">
        <f t="shared" si="37"/>
        <v>132.22999999999999</v>
      </c>
      <c r="K593" s="7">
        <f t="shared" si="38"/>
        <v>48.377999999999993</v>
      </c>
      <c r="L593" s="7">
        <f t="shared" si="39"/>
        <v>48.377999999999993</v>
      </c>
    </row>
    <row r="594" spans="1:12" ht="11.55" customHeight="1">
      <c r="A594" s="1">
        <v>592</v>
      </c>
      <c r="B594" s="2" t="s">
        <v>1104</v>
      </c>
      <c r="C594" s="2" t="s">
        <v>1105</v>
      </c>
      <c r="D594" s="6">
        <v>4</v>
      </c>
      <c r="E594" s="3" t="s">
        <v>13</v>
      </c>
      <c r="F594" s="7">
        <v>13.74</v>
      </c>
      <c r="G594" s="7">
        <v>22.82</v>
      </c>
      <c r="H594" s="7">
        <f t="shared" si="36"/>
        <v>54.96</v>
      </c>
      <c r="I594" s="7">
        <f t="shared" si="37"/>
        <v>91.28</v>
      </c>
      <c r="K594" s="7">
        <f t="shared" si="38"/>
        <v>8.2439999999999998</v>
      </c>
      <c r="L594" s="7">
        <f t="shared" si="39"/>
        <v>32.975999999999999</v>
      </c>
    </row>
    <row r="595" spans="1:12" ht="11.55" customHeight="1">
      <c r="A595" s="1">
        <v>593</v>
      </c>
      <c r="B595" s="2" t="s">
        <v>1106</v>
      </c>
      <c r="C595" s="2" t="s">
        <v>1107</v>
      </c>
      <c r="D595" s="6">
        <v>7</v>
      </c>
      <c r="E595" s="3" t="s">
        <v>13</v>
      </c>
      <c r="F595" s="7">
        <v>1.99</v>
      </c>
      <c r="G595" s="7">
        <v>3.31</v>
      </c>
      <c r="H595" s="7">
        <f t="shared" si="36"/>
        <v>13.93</v>
      </c>
      <c r="I595" s="7">
        <f t="shared" si="37"/>
        <v>23.17</v>
      </c>
      <c r="K595" s="7">
        <f t="shared" si="38"/>
        <v>1.194</v>
      </c>
      <c r="L595" s="7">
        <f t="shared" si="39"/>
        <v>8.3579999999999988</v>
      </c>
    </row>
    <row r="596" spans="1:12" ht="11.55" customHeight="1">
      <c r="A596" s="1">
        <v>594</v>
      </c>
      <c r="B596" s="2" t="s">
        <v>1108</v>
      </c>
      <c r="C596" s="2" t="s">
        <v>1109</v>
      </c>
      <c r="D596" s="6">
        <v>5</v>
      </c>
      <c r="E596" s="3" t="s">
        <v>13</v>
      </c>
      <c r="F596" s="7">
        <v>3.37</v>
      </c>
      <c r="G596" s="7">
        <v>5.6</v>
      </c>
      <c r="H596" s="7">
        <f t="shared" si="36"/>
        <v>16.850000000000001</v>
      </c>
      <c r="I596" s="7">
        <f t="shared" si="37"/>
        <v>28</v>
      </c>
      <c r="K596" s="7">
        <f t="shared" si="38"/>
        <v>2.0219999999999998</v>
      </c>
      <c r="L596" s="7">
        <f t="shared" si="39"/>
        <v>10.110000000000001</v>
      </c>
    </row>
    <row r="597" spans="1:12" ht="11.55" customHeight="1">
      <c r="A597" s="1">
        <v>595</v>
      </c>
      <c r="B597" s="2" t="s">
        <v>1110</v>
      </c>
      <c r="C597" s="2" t="s">
        <v>1111</v>
      </c>
      <c r="D597" s="6">
        <v>1</v>
      </c>
      <c r="E597" s="3" t="s">
        <v>13</v>
      </c>
      <c r="F597" s="7">
        <v>9.93</v>
      </c>
      <c r="G597" s="7">
        <v>16.489999999999998</v>
      </c>
      <c r="H597" s="7">
        <f t="shared" si="36"/>
        <v>9.93</v>
      </c>
      <c r="I597" s="7">
        <f t="shared" si="37"/>
        <v>16.489999999999998</v>
      </c>
      <c r="K597" s="7">
        <f t="shared" si="38"/>
        <v>5.9579999999999993</v>
      </c>
      <c r="L597" s="7">
        <f t="shared" si="39"/>
        <v>5.9579999999999993</v>
      </c>
    </row>
    <row r="598" spans="1:12" ht="11.55" customHeight="1">
      <c r="A598" s="1">
        <v>596</v>
      </c>
      <c r="B598" s="2" t="s">
        <v>1112</v>
      </c>
      <c r="C598" s="2" t="s">
        <v>1113</v>
      </c>
      <c r="D598" s="6">
        <v>3</v>
      </c>
      <c r="E598" s="3" t="s">
        <v>13</v>
      </c>
      <c r="F598" s="7">
        <v>25.75</v>
      </c>
      <c r="G598" s="7">
        <v>41.09</v>
      </c>
      <c r="H598" s="7">
        <f t="shared" si="36"/>
        <v>77.25</v>
      </c>
      <c r="I598" s="7">
        <f t="shared" si="37"/>
        <v>123.27000000000001</v>
      </c>
      <c r="K598" s="7">
        <f t="shared" si="38"/>
        <v>15.45</v>
      </c>
      <c r="L598" s="7">
        <f t="shared" si="39"/>
        <v>46.35</v>
      </c>
    </row>
    <row r="599" spans="1:12" ht="11.55" customHeight="1">
      <c r="A599" s="1">
        <v>597</v>
      </c>
      <c r="B599" s="2" t="s">
        <v>1114</v>
      </c>
      <c r="C599" s="2" t="s">
        <v>1115</v>
      </c>
      <c r="D599" s="6">
        <v>1</v>
      </c>
      <c r="E599" s="3" t="s">
        <v>13</v>
      </c>
      <c r="F599" s="7">
        <v>5.69</v>
      </c>
      <c r="G599" s="7">
        <v>9.4499999999999993</v>
      </c>
      <c r="H599" s="7">
        <f t="shared" si="36"/>
        <v>5.69</v>
      </c>
      <c r="I599" s="7">
        <f t="shared" si="37"/>
        <v>9.4499999999999993</v>
      </c>
      <c r="K599" s="7">
        <f t="shared" si="38"/>
        <v>3.4140000000000001</v>
      </c>
      <c r="L599" s="7">
        <f t="shared" si="39"/>
        <v>3.4140000000000001</v>
      </c>
    </row>
    <row r="600" spans="1:12" ht="11.55" customHeight="1">
      <c r="A600" s="1">
        <v>598</v>
      </c>
      <c r="B600" s="2" t="s">
        <v>1116</v>
      </c>
      <c r="C600" s="2" t="s">
        <v>1117</v>
      </c>
      <c r="D600" s="6">
        <v>2</v>
      </c>
      <c r="E600" s="3" t="s">
        <v>13</v>
      </c>
      <c r="F600" s="7">
        <v>12.76</v>
      </c>
      <c r="G600" s="7">
        <v>22.42</v>
      </c>
      <c r="H600" s="7">
        <f t="shared" si="36"/>
        <v>25.52</v>
      </c>
      <c r="I600" s="7">
        <f t="shared" si="37"/>
        <v>44.84</v>
      </c>
      <c r="K600" s="7">
        <f t="shared" si="38"/>
        <v>7.6559999999999997</v>
      </c>
      <c r="L600" s="7">
        <f t="shared" si="39"/>
        <v>15.311999999999999</v>
      </c>
    </row>
    <row r="601" spans="1:12" ht="11.55" customHeight="1">
      <c r="A601" s="1">
        <v>599</v>
      </c>
      <c r="B601" s="2" t="s">
        <v>1118</v>
      </c>
      <c r="C601" s="2" t="s">
        <v>1119</v>
      </c>
      <c r="D601" s="6">
        <v>2</v>
      </c>
      <c r="E601" s="3" t="s">
        <v>13</v>
      </c>
      <c r="F601" s="7">
        <v>5.29</v>
      </c>
      <c r="G601" s="7">
        <v>10.74</v>
      </c>
      <c r="H601" s="7">
        <f t="shared" si="36"/>
        <v>10.58</v>
      </c>
      <c r="I601" s="7">
        <f t="shared" si="37"/>
        <v>21.48</v>
      </c>
      <c r="K601" s="7">
        <f t="shared" si="38"/>
        <v>3.1739999999999999</v>
      </c>
      <c r="L601" s="7">
        <f t="shared" si="39"/>
        <v>6.3479999999999999</v>
      </c>
    </row>
    <row r="602" spans="1:12" ht="11.55" customHeight="1">
      <c r="A602" s="1">
        <v>600</v>
      </c>
      <c r="B602" s="2" t="s">
        <v>1120</v>
      </c>
      <c r="C602" s="2" t="s">
        <v>1121</v>
      </c>
      <c r="D602" s="6">
        <v>3</v>
      </c>
      <c r="E602" s="3" t="s">
        <v>13</v>
      </c>
      <c r="F602" s="7">
        <v>5.41</v>
      </c>
      <c r="G602" s="7">
        <v>8.98</v>
      </c>
      <c r="H602" s="7">
        <f t="shared" si="36"/>
        <v>16.23</v>
      </c>
      <c r="I602" s="7">
        <f t="shared" si="37"/>
        <v>26.94</v>
      </c>
      <c r="K602" s="7">
        <f t="shared" si="38"/>
        <v>3.246</v>
      </c>
      <c r="L602" s="7">
        <f t="shared" si="39"/>
        <v>9.7379999999999995</v>
      </c>
    </row>
    <row r="603" spans="1:12" ht="11.55" customHeight="1">
      <c r="A603" s="1">
        <v>601</v>
      </c>
      <c r="B603" s="2" t="s">
        <v>1122</v>
      </c>
      <c r="C603" s="2" t="s">
        <v>1123</v>
      </c>
      <c r="D603" s="6">
        <v>4</v>
      </c>
      <c r="E603" s="3" t="s">
        <v>13</v>
      </c>
      <c r="F603" s="7">
        <v>6.74</v>
      </c>
      <c r="G603" s="7">
        <v>11.19</v>
      </c>
      <c r="H603" s="7">
        <f t="shared" si="36"/>
        <v>26.96</v>
      </c>
      <c r="I603" s="7">
        <f t="shared" si="37"/>
        <v>44.76</v>
      </c>
      <c r="K603" s="7">
        <f t="shared" si="38"/>
        <v>4.0439999999999996</v>
      </c>
      <c r="L603" s="7">
        <f t="shared" si="39"/>
        <v>16.175999999999998</v>
      </c>
    </row>
    <row r="604" spans="1:12" ht="11.55" customHeight="1">
      <c r="A604" s="1">
        <v>602</v>
      </c>
      <c r="B604" s="2" t="s">
        <v>1124</v>
      </c>
      <c r="C604" s="2" t="s">
        <v>1125</v>
      </c>
      <c r="D604" s="6">
        <v>2</v>
      </c>
      <c r="E604" s="3" t="s">
        <v>13</v>
      </c>
      <c r="F604" s="7">
        <v>178.31</v>
      </c>
      <c r="G604" s="7">
        <v>266.2</v>
      </c>
      <c r="H604" s="7">
        <f t="shared" si="36"/>
        <v>356.62</v>
      </c>
      <c r="I604" s="7">
        <f t="shared" si="37"/>
        <v>532.4</v>
      </c>
      <c r="K604" s="7">
        <f t="shared" si="38"/>
        <v>106.986</v>
      </c>
      <c r="L604" s="7">
        <f t="shared" si="39"/>
        <v>213.97200000000001</v>
      </c>
    </row>
    <row r="605" spans="1:12" ht="11.55" customHeight="1">
      <c r="A605" s="1">
        <v>603</v>
      </c>
      <c r="B605" s="2" t="s">
        <v>1126</v>
      </c>
      <c r="C605" s="2" t="s">
        <v>1127</v>
      </c>
      <c r="D605" s="6">
        <v>2</v>
      </c>
      <c r="E605" s="3" t="s">
        <v>13</v>
      </c>
      <c r="F605" s="7">
        <v>135</v>
      </c>
      <c r="G605" s="7">
        <v>219.19</v>
      </c>
      <c r="H605" s="7">
        <f t="shared" si="36"/>
        <v>270</v>
      </c>
      <c r="I605" s="7">
        <f t="shared" si="37"/>
        <v>438.38</v>
      </c>
      <c r="K605" s="7">
        <f t="shared" si="38"/>
        <v>81</v>
      </c>
      <c r="L605" s="7">
        <f t="shared" si="39"/>
        <v>162</v>
      </c>
    </row>
    <row r="606" spans="1:12" ht="11.55" customHeight="1">
      <c r="A606" s="1">
        <v>604</v>
      </c>
      <c r="B606" s="2" t="s">
        <v>1128</v>
      </c>
      <c r="C606" s="2" t="s">
        <v>1129</v>
      </c>
      <c r="D606" s="6">
        <v>3.6</v>
      </c>
      <c r="E606" s="3" t="s">
        <v>267</v>
      </c>
      <c r="F606" s="7">
        <v>42</v>
      </c>
      <c r="G606" s="7">
        <v>78.040000000000006</v>
      </c>
      <c r="H606" s="7">
        <f t="shared" si="36"/>
        <v>151.20000000000002</v>
      </c>
      <c r="I606" s="7">
        <f t="shared" si="37"/>
        <v>280.94400000000002</v>
      </c>
      <c r="K606" s="7">
        <f t="shared" si="38"/>
        <v>25.2</v>
      </c>
      <c r="L606" s="7">
        <f t="shared" si="39"/>
        <v>90.720000000000013</v>
      </c>
    </row>
    <row r="607" spans="1:12" ht="11.55" customHeight="1">
      <c r="A607" s="1">
        <v>605</v>
      </c>
      <c r="B607" s="2" t="s">
        <v>1130</v>
      </c>
      <c r="C607" s="2" t="s">
        <v>1131</v>
      </c>
      <c r="D607" s="6">
        <v>1</v>
      </c>
      <c r="E607" s="3" t="s">
        <v>13</v>
      </c>
      <c r="F607" s="7">
        <v>147.08000000000001</v>
      </c>
      <c r="G607" s="7">
        <v>236.63</v>
      </c>
      <c r="H607" s="7">
        <f t="shared" si="36"/>
        <v>147.08000000000001</v>
      </c>
      <c r="I607" s="7">
        <f t="shared" si="37"/>
        <v>236.63</v>
      </c>
      <c r="K607" s="7">
        <f t="shared" si="38"/>
        <v>88.248000000000005</v>
      </c>
      <c r="L607" s="7">
        <f t="shared" si="39"/>
        <v>88.248000000000005</v>
      </c>
    </row>
    <row r="608" spans="1:12" ht="11.55" customHeight="1">
      <c r="A608" s="1">
        <v>606</v>
      </c>
      <c r="B608" s="2" t="s">
        <v>1132</v>
      </c>
      <c r="C608" s="2" t="s">
        <v>1133</v>
      </c>
      <c r="D608" s="6">
        <v>312</v>
      </c>
      <c r="E608" s="3" t="s">
        <v>13</v>
      </c>
      <c r="F608" s="7">
        <v>0.32</v>
      </c>
      <c r="G608" s="7">
        <v>0.56999999999999995</v>
      </c>
      <c r="H608" s="7">
        <f t="shared" si="36"/>
        <v>99.84</v>
      </c>
      <c r="I608" s="7">
        <f t="shared" si="37"/>
        <v>177.83999999999997</v>
      </c>
      <c r="K608" s="7">
        <f t="shared" si="38"/>
        <v>0.192</v>
      </c>
      <c r="L608" s="7">
        <f t="shared" si="39"/>
        <v>59.903999999999996</v>
      </c>
    </row>
    <row r="609" spans="1:12" ht="11.55" customHeight="1">
      <c r="A609" s="1">
        <v>607</v>
      </c>
      <c r="B609" s="2" t="s">
        <v>1134</v>
      </c>
      <c r="C609" s="2" t="s">
        <v>1135</v>
      </c>
      <c r="D609" s="6">
        <v>500</v>
      </c>
      <c r="E609" s="3" t="s">
        <v>13</v>
      </c>
      <c r="F609" s="7">
        <v>0.53</v>
      </c>
      <c r="G609" s="7">
        <v>0.95</v>
      </c>
      <c r="H609" s="7">
        <f t="shared" si="36"/>
        <v>265</v>
      </c>
      <c r="I609" s="7">
        <f t="shared" si="37"/>
        <v>475</v>
      </c>
      <c r="K609" s="7">
        <f t="shared" si="38"/>
        <v>0.318</v>
      </c>
      <c r="L609" s="7">
        <f t="shared" si="39"/>
        <v>159</v>
      </c>
    </row>
    <row r="610" spans="1:12" ht="11.55" customHeight="1">
      <c r="A610" s="1">
        <v>608</v>
      </c>
      <c r="B610" s="2" t="s">
        <v>1136</v>
      </c>
      <c r="C610" s="2" t="s">
        <v>1137</v>
      </c>
      <c r="D610" s="6">
        <v>579</v>
      </c>
      <c r="E610" s="3" t="s">
        <v>13</v>
      </c>
      <c r="F610" s="7">
        <v>0.8</v>
      </c>
      <c r="G610" s="7">
        <v>1.59</v>
      </c>
      <c r="H610" s="7">
        <f t="shared" si="36"/>
        <v>463.20000000000005</v>
      </c>
      <c r="I610" s="7">
        <f t="shared" si="37"/>
        <v>920.61</v>
      </c>
      <c r="K610" s="7">
        <f t="shared" si="38"/>
        <v>0.48</v>
      </c>
      <c r="L610" s="7">
        <f t="shared" si="39"/>
        <v>277.92</v>
      </c>
    </row>
    <row r="611" spans="1:12" ht="11.55" customHeight="1">
      <c r="A611" s="1">
        <v>609</v>
      </c>
      <c r="B611" s="2" t="s">
        <v>1136</v>
      </c>
      <c r="C611" s="2" t="s">
        <v>1137</v>
      </c>
      <c r="D611" s="6">
        <v>0</v>
      </c>
      <c r="E611" s="3" t="s">
        <v>13</v>
      </c>
      <c r="F611" s="7">
        <v>0</v>
      </c>
      <c r="G611" s="7">
        <v>0</v>
      </c>
      <c r="H611" s="7">
        <f t="shared" si="36"/>
        <v>0</v>
      </c>
      <c r="I611" s="7">
        <f t="shared" si="37"/>
        <v>0</v>
      </c>
      <c r="J611" t="s">
        <v>649</v>
      </c>
      <c r="K611" s="7">
        <f t="shared" si="38"/>
        <v>0</v>
      </c>
      <c r="L611" s="7">
        <f t="shared" si="39"/>
        <v>0</v>
      </c>
    </row>
    <row r="612" spans="1:12" ht="11.55" customHeight="1">
      <c r="A612" s="1">
        <v>610</v>
      </c>
      <c r="B612" s="2" t="s">
        <v>1138</v>
      </c>
      <c r="C612" s="2" t="s">
        <v>1139</v>
      </c>
      <c r="D612" s="6">
        <v>131</v>
      </c>
      <c r="E612" s="3" t="s">
        <v>13</v>
      </c>
      <c r="F612" s="7">
        <v>0.24</v>
      </c>
      <c r="G612" s="7">
        <v>0.43</v>
      </c>
      <c r="H612" s="7">
        <f t="shared" si="36"/>
        <v>31.439999999999998</v>
      </c>
      <c r="I612" s="7">
        <f t="shared" si="37"/>
        <v>56.33</v>
      </c>
      <c r="K612" s="7">
        <f t="shared" si="38"/>
        <v>0.14399999999999999</v>
      </c>
      <c r="L612" s="7">
        <f t="shared" si="39"/>
        <v>18.863999999999997</v>
      </c>
    </row>
    <row r="613" spans="1:12" ht="11.55" customHeight="1">
      <c r="A613" s="1">
        <v>611</v>
      </c>
      <c r="B613" s="2" t="s">
        <v>1140</v>
      </c>
      <c r="C613" s="2" t="s">
        <v>1141</v>
      </c>
      <c r="D613" s="6">
        <v>100</v>
      </c>
      <c r="E613" s="3" t="s">
        <v>13</v>
      </c>
      <c r="F613" s="7">
        <v>0.34</v>
      </c>
      <c r="G613" s="7">
        <v>0.6</v>
      </c>
      <c r="H613" s="7">
        <f t="shared" si="36"/>
        <v>34</v>
      </c>
      <c r="I613" s="7">
        <f t="shared" si="37"/>
        <v>60</v>
      </c>
      <c r="K613" s="7">
        <f t="shared" si="38"/>
        <v>0.20400000000000001</v>
      </c>
      <c r="L613" s="7">
        <f t="shared" si="39"/>
        <v>20.399999999999999</v>
      </c>
    </row>
    <row r="614" spans="1:12" ht="11.55" customHeight="1">
      <c r="A614" s="1">
        <v>612</v>
      </c>
      <c r="B614" s="2" t="s">
        <v>1140</v>
      </c>
      <c r="C614" s="2" t="s">
        <v>1141</v>
      </c>
      <c r="D614" s="6">
        <v>114</v>
      </c>
      <c r="E614" s="3" t="s">
        <v>13</v>
      </c>
      <c r="F614" s="7">
        <v>0.45</v>
      </c>
      <c r="G614" s="7">
        <v>0.6</v>
      </c>
      <c r="H614" s="7">
        <f t="shared" si="36"/>
        <v>51.300000000000004</v>
      </c>
      <c r="I614" s="7">
        <f t="shared" si="37"/>
        <v>68.399999999999991</v>
      </c>
      <c r="K614" s="7">
        <f t="shared" si="38"/>
        <v>0.27</v>
      </c>
      <c r="L614" s="7">
        <f t="shared" si="39"/>
        <v>30.78</v>
      </c>
    </row>
    <row r="615" spans="1:12" ht="11.55" customHeight="1">
      <c r="A615" s="1">
        <v>613</v>
      </c>
      <c r="B615" s="2" t="s">
        <v>1142</v>
      </c>
      <c r="C615" s="2" t="s">
        <v>1143</v>
      </c>
      <c r="D615" s="6">
        <v>310</v>
      </c>
      <c r="E615" s="3" t="s">
        <v>13</v>
      </c>
      <c r="F615" s="7">
        <v>0.55000000000000004</v>
      </c>
      <c r="G615" s="7">
        <v>0.95</v>
      </c>
      <c r="H615" s="7">
        <f t="shared" si="36"/>
        <v>170.5</v>
      </c>
      <c r="I615" s="7">
        <f t="shared" si="37"/>
        <v>294.5</v>
      </c>
      <c r="K615" s="7">
        <f t="shared" si="38"/>
        <v>0.33</v>
      </c>
      <c r="L615" s="7">
        <f t="shared" si="39"/>
        <v>102.3</v>
      </c>
    </row>
    <row r="616" spans="1:12" ht="11.55" customHeight="1">
      <c r="A616" s="1">
        <v>614</v>
      </c>
      <c r="B616" s="2" t="s">
        <v>1144</v>
      </c>
      <c r="C616" s="2" t="s">
        <v>1145</v>
      </c>
      <c r="D616" s="6">
        <v>324</v>
      </c>
      <c r="E616" s="3" t="s">
        <v>13</v>
      </c>
      <c r="F616" s="7">
        <v>0.76</v>
      </c>
      <c r="G616" s="7">
        <v>1.32</v>
      </c>
      <c r="H616" s="7">
        <f t="shared" si="36"/>
        <v>246.24</v>
      </c>
      <c r="I616" s="7">
        <f t="shared" si="37"/>
        <v>427.68</v>
      </c>
      <c r="K616" s="7">
        <f t="shared" si="38"/>
        <v>0.45599999999999996</v>
      </c>
      <c r="L616" s="7">
        <f t="shared" si="39"/>
        <v>147.744</v>
      </c>
    </row>
    <row r="617" spans="1:12" ht="11.55" customHeight="1">
      <c r="A617" s="1">
        <v>615</v>
      </c>
      <c r="B617" s="2" t="s">
        <v>1146</v>
      </c>
      <c r="C617" s="2" t="s">
        <v>1147</v>
      </c>
      <c r="D617" s="6">
        <v>430</v>
      </c>
      <c r="E617" s="3" t="s">
        <v>13</v>
      </c>
      <c r="F617" s="7">
        <v>0.71</v>
      </c>
      <c r="G617" s="7">
        <v>1.27</v>
      </c>
      <c r="H617" s="7">
        <f t="shared" si="36"/>
        <v>305.3</v>
      </c>
      <c r="I617" s="7">
        <f t="shared" si="37"/>
        <v>546.1</v>
      </c>
      <c r="K617" s="7">
        <f t="shared" si="38"/>
        <v>0.42599999999999999</v>
      </c>
      <c r="L617" s="7">
        <f t="shared" si="39"/>
        <v>183.18</v>
      </c>
    </row>
    <row r="618" spans="1:12" ht="11.55" customHeight="1">
      <c r="A618" s="1">
        <v>616</v>
      </c>
      <c r="B618" s="2" t="s">
        <v>1146</v>
      </c>
      <c r="C618" s="2" t="s">
        <v>1147</v>
      </c>
      <c r="D618" s="6">
        <v>5</v>
      </c>
      <c r="E618" s="3" t="s">
        <v>13</v>
      </c>
      <c r="F618" s="7">
        <v>0.8</v>
      </c>
      <c r="G618" s="7">
        <v>1.27</v>
      </c>
      <c r="H618" s="7">
        <f t="shared" si="36"/>
        <v>4</v>
      </c>
      <c r="I618" s="7">
        <f t="shared" si="37"/>
        <v>6.35</v>
      </c>
      <c r="K618" s="7">
        <f t="shared" si="38"/>
        <v>0.48</v>
      </c>
      <c r="L618" s="7">
        <f t="shared" si="39"/>
        <v>2.4</v>
      </c>
    </row>
    <row r="619" spans="1:12" ht="11.55" customHeight="1">
      <c r="A619" s="1">
        <v>617</v>
      </c>
      <c r="B619" s="2" t="s">
        <v>1148</v>
      </c>
      <c r="C619" s="2" t="s">
        <v>1149</v>
      </c>
      <c r="D619" s="6">
        <v>74</v>
      </c>
      <c r="E619" s="3" t="s">
        <v>13</v>
      </c>
      <c r="F619" s="7">
        <v>0.62</v>
      </c>
      <c r="G619" s="7">
        <v>1.1100000000000001</v>
      </c>
      <c r="H619" s="7">
        <f t="shared" si="36"/>
        <v>45.88</v>
      </c>
      <c r="I619" s="7">
        <f t="shared" si="37"/>
        <v>82.14</v>
      </c>
      <c r="K619" s="7">
        <f t="shared" si="38"/>
        <v>0.372</v>
      </c>
      <c r="L619" s="7">
        <f t="shared" si="39"/>
        <v>27.528000000000002</v>
      </c>
    </row>
    <row r="620" spans="1:12" ht="11.55" customHeight="1">
      <c r="A620" s="1">
        <v>618</v>
      </c>
      <c r="B620" s="2" t="s">
        <v>1150</v>
      </c>
      <c r="C620" s="2" t="s">
        <v>1151</v>
      </c>
      <c r="D620" s="6">
        <v>13</v>
      </c>
      <c r="E620" s="3" t="s">
        <v>13</v>
      </c>
      <c r="F620" s="7">
        <v>0.97</v>
      </c>
      <c r="G620" s="7">
        <v>1.73</v>
      </c>
      <c r="H620" s="7">
        <f t="shared" si="36"/>
        <v>12.61</v>
      </c>
      <c r="I620" s="7">
        <f t="shared" si="37"/>
        <v>22.49</v>
      </c>
      <c r="K620" s="7">
        <f t="shared" si="38"/>
        <v>0.58199999999999996</v>
      </c>
      <c r="L620" s="7">
        <f t="shared" si="39"/>
        <v>7.5659999999999989</v>
      </c>
    </row>
    <row r="621" spans="1:12" ht="11.55" customHeight="1">
      <c r="A621" s="1">
        <v>619</v>
      </c>
      <c r="B621" s="2" t="s">
        <v>1152</v>
      </c>
      <c r="C621" s="2" t="s">
        <v>1153</v>
      </c>
      <c r="D621" s="6">
        <v>67</v>
      </c>
      <c r="E621" s="3" t="s">
        <v>13</v>
      </c>
      <c r="F621" s="7">
        <v>0.8</v>
      </c>
      <c r="G621" s="7">
        <v>1.43</v>
      </c>
      <c r="H621" s="7">
        <f t="shared" si="36"/>
        <v>53.6</v>
      </c>
      <c r="I621" s="7">
        <f t="shared" si="37"/>
        <v>95.81</v>
      </c>
      <c r="K621" s="7">
        <f t="shared" si="38"/>
        <v>0.48</v>
      </c>
      <c r="L621" s="7">
        <f t="shared" si="39"/>
        <v>32.159999999999997</v>
      </c>
    </row>
    <row r="622" spans="1:12" ht="11.55" customHeight="1">
      <c r="A622" s="1">
        <v>620</v>
      </c>
      <c r="B622" s="2" t="s">
        <v>1154</v>
      </c>
      <c r="C622" s="2" t="s">
        <v>1155</v>
      </c>
      <c r="D622" s="6">
        <v>49</v>
      </c>
      <c r="E622" s="3" t="s">
        <v>13</v>
      </c>
      <c r="F622" s="7">
        <v>0.62</v>
      </c>
      <c r="G622" s="7">
        <v>1.1100000000000001</v>
      </c>
      <c r="H622" s="7">
        <f t="shared" si="36"/>
        <v>30.38</v>
      </c>
      <c r="I622" s="7">
        <f t="shared" si="37"/>
        <v>54.390000000000008</v>
      </c>
      <c r="K622" s="7">
        <f t="shared" si="38"/>
        <v>0.372</v>
      </c>
      <c r="L622" s="7">
        <f t="shared" si="39"/>
        <v>18.227999999999998</v>
      </c>
    </row>
    <row r="623" spans="1:12" ht="11.55" customHeight="1">
      <c r="A623" s="1">
        <v>621</v>
      </c>
      <c r="B623" s="2" t="s">
        <v>1156</v>
      </c>
      <c r="C623" s="2" t="s">
        <v>1157</v>
      </c>
      <c r="D623" s="6">
        <v>45</v>
      </c>
      <c r="E623" s="3" t="s">
        <v>13</v>
      </c>
      <c r="F623" s="7">
        <v>0.82</v>
      </c>
      <c r="G623" s="7">
        <v>1.38</v>
      </c>
      <c r="H623" s="7">
        <f t="shared" si="36"/>
        <v>36.9</v>
      </c>
      <c r="I623" s="7">
        <f t="shared" si="37"/>
        <v>62.099999999999994</v>
      </c>
      <c r="K623" s="7">
        <f t="shared" si="38"/>
        <v>0.49199999999999994</v>
      </c>
      <c r="L623" s="7">
        <f t="shared" si="39"/>
        <v>22.139999999999997</v>
      </c>
    </row>
    <row r="624" spans="1:12" ht="11.55" customHeight="1">
      <c r="A624" s="1">
        <v>622</v>
      </c>
      <c r="B624" s="2" t="s">
        <v>1158</v>
      </c>
      <c r="C624" s="2" t="s">
        <v>1159</v>
      </c>
      <c r="D624" s="6">
        <v>45</v>
      </c>
      <c r="E624" s="3" t="s">
        <v>13</v>
      </c>
      <c r="F624" s="7">
        <v>1.65</v>
      </c>
      <c r="G624" s="7">
        <v>3.03</v>
      </c>
      <c r="H624" s="7">
        <f t="shared" si="36"/>
        <v>74.25</v>
      </c>
      <c r="I624" s="7">
        <f t="shared" si="37"/>
        <v>136.35</v>
      </c>
      <c r="K624" s="7">
        <f t="shared" si="38"/>
        <v>0.98999999999999988</v>
      </c>
      <c r="L624" s="7">
        <f t="shared" si="39"/>
        <v>44.55</v>
      </c>
    </row>
    <row r="625" spans="1:12" ht="11.55" customHeight="1">
      <c r="A625" s="1">
        <v>623</v>
      </c>
      <c r="B625" s="2" t="s">
        <v>1160</v>
      </c>
      <c r="C625" s="2" t="s">
        <v>1161</v>
      </c>
      <c r="D625" s="6">
        <v>50</v>
      </c>
      <c r="E625" s="3" t="s">
        <v>13</v>
      </c>
      <c r="F625" s="7">
        <v>0.35</v>
      </c>
      <c r="G625" s="7">
        <v>0.55000000000000004</v>
      </c>
      <c r="H625" s="7">
        <f t="shared" si="36"/>
        <v>17.5</v>
      </c>
      <c r="I625" s="7">
        <f t="shared" si="37"/>
        <v>27.500000000000004</v>
      </c>
      <c r="K625" s="7">
        <f t="shared" si="38"/>
        <v>0.21</v>
      </c>
      <c r="L625" s="7">
        <f t="shared" si="39"/>
        <v>10.5</v>
      </c>
    </row>
    <row r="626" spans="1:12" ht="11.55" customHeight="1">
      <c r="A626" s="1">
        <v>624</v>
      </c>
      <c r="B626" s="2" t="s">
        <v>1162</v>
      </c>
      <c r="C626" s="2" t="s">
        <v>1163</v>
      </c>
      <c r="D626" s="6">
        <v>3650</v>
      </c>
      <c r="E626" s="3" t="s">
        <v>13</v>
      </c>
      <c r="F626" s="7">
        <v>0.15</v>
      </c>
      <c r="G626" s="7">
        <v>0.28000000000000003</v>
      </c>
      <c r="H626" s="7">
        <f t="shared" si="36"/>
        <v>547.5</v>
      </c>
      <c r="I626" s="7">
        <f t="shared" si="37"/>
        <v>1022.0000000000001</v>
      </c>
      <c r="K626" s="7">
        <f t="shared" si="38"/>
        <v>0.09</v>
      </c>
      <c r="L626" s="7">
        <f t="shared" si="39"/>
        <v>328.5</v>
      </c>
    </row>
    <row r="627" spans="1:12" ht="11.55" customHeight="1">
      <c r="A627" s="1">
        <v>625</v>
      </c>
      <c r="B627" s="2" t="s">
        <v>1164</v>
      </c>
      <c r="C627" s="2" t="s">
        <v>1165</v>
      </c>
      <c r="D627" s="6">
        <v>250</v>
      </c>
      <c r="E627" s="3" t="s">
        <v>13</v>
      </c>
      <c r="F627" s="7">
        <v>0.15</v>
      </c>
      <c r="G627" s="7">
        <v>0.23</v>
      </c>
      <c r="H627" s="7">
        <f t="shared" si="36"/>
        <v>37.5</v>
      </c>
      <c r="I627" s="7">
        <f t="shared" si="37"/>
        <v>57.5</v>
      </c>
      <c r="K627" s="7">
        <f t="shared" si="38"/>
        <v>0.09</v>
      </c>
      <c r="L627" s="7">
        <f t="shared" si="39"/>
        <v>22.5</v>
      </c>
    </row>
    <row r="628" spans="1:12" ht="11.55" customHeight="1">
      <c r="A628" s="1">
        <v>626</v>
      </c>
      <c r="B628" s="2" t="s">
        <v>1166</v>
      </c>
      <c r="C628" s="2" t="s">
        <v>1167</v>
      </c>
      <c r="D628" s="6">
        <v>250</v>
      </c>
      <c r="E628" s="3" t="s">
        <v>13</v>
      </c>
      <c r="F628" s="7">
        <v>0.15</v>
      </c>
      <c r="G628" s="7">
        <v>0.2</v>
      </c>
      <c r="H628" s="7">
        <f t="shared" si="36"/>
        <v>37.5</v>
      </c>
      <c r="I628" s="7">
        <f t="shared" si="37"/>
        <v>50</v>
      </c>
      <c r="K628" s="7">
        <f t="shared" si="38"/>
        <v>0.09</v>
      </c>
      <c r="L628" s="7">
        <f t="shared" si="39"/>
        <v>22.5</v>
      </c>
    </row>
    <row r="629" spans="1:12" ht="11.55" customHeight="1">
      <c r="A629" s="1">
        <v>627</v>
      </c>
      <c r="B629" s="2" t="s">
        <v>1168</v>
      </c>
      <c r="C629" s="2" t="s">
        <v>1169</v>
      </c>
      <c r="D629" s="6">
        <v>0</v>
      </c>
      <c r="E629" s="3" t="s">
        <v>13</v>
      </c>
      <c r="F629" s="7">
        <v>3.35</v>
      </c>
      <c r="G629" s="7">
        <v>5.56</v>
      </c>
      <c r="H629" s="7">
        <f t="shared" si="36"/>
        <v>0</v>
      </c>
      <c r="I629" s="7">
        <f t="shared" si="37"/>
        <v>0</v>
      </c>
      <c r="J629" t="s">
        <v>649</v>
      </c>
      <c r="K629" s="7">
        <f t="shared" si="38"/>
        <v>2.0099999999999998</v>
      </c>
      <c r="L629" s="7">
        <f t="shared" si="39"/>
        <v>0</v>
      </c>
    </row>
    <row r="630" spans="1:12" ht="11.55" customHeight="1">
      <c r="A630" s="1">
        <v>628</v>
      </c>
      <c r="B630" s="2" t="s">
        <v>1170</v>
      </c>
      <c r="C630" s="2" t="s">
        <v>1171</v>
      </c>
      <c r="D630" s="6">
        <v>9</v>
      </c>
      <c r="E630" s="3" t="s">
        <v>13</v>
      </c>
      <c r="F630" s="7">
        <v>14</v>
      </c>
      <c r="G630" s="7">
        <v>24.11</v>
      </c>
      <c r="H630" s="7">
        <f t="shared" si="36"/>
        <v>126</v>
      </c>
      <c r="I630" s="7">
        <f t="shared" si="37"/>
        <v>216.99</v>
      </c>
      <c r="K630" s="7">
        <f t="shared" si="38"/>
        <v>8.4</v>
      </c>
      <c r="L630" s="7">
        <f t="shared" si="39"/>
        <v>75.599999999999994</v>
      </c>
    </row>
    <row r="631" spans="1:12" ht="11.55" customHeight="1">
      <c r="A631" s="1">
        <v>629</v>
      </c>
      <c r="B631" s="2" t="s">
        <v>1172</v>
      </c>
      <c r="C631" s="2" t="s">
        <v>1173</v>
      </c>
      <c r="D631" s="6">
        <v>1</v>
      </c>
      <c r="E631" s="3" t="s">
        <v>13</v>
      </c>
      <c r="F631" s="7">
        <v>0</v>
      </c>
      <c r="G631" s="7">
        <v>0</v>
      </c>
      <c r="H631" s="7">
        <f t="shared" si="36"/>
        <v>0</v>
      </c>
      <c r="I631" s="7">
        <f t="shared" si="37"/>
        <v>0</v>
      </c>
      <c r="J631" t="s">
        <v>67</v>
      </c>
      <c r="K631" s="7">
        <f t="shared" si="38"/>
        <v>0</v>
      </c>
      <c r="L631" s="7">
        <f t="shared" si="39"/>
        <v>0</v>
      </c>
    </row>
    <row r="632" spans="1:12" ht="11.55" customHeight="1">
      <c r="A632" s="1">
        <v>630</v>
      </c>
      <c r="B632" s="2" t="s">
        <v>1172</v>
      </c>
      <c r="C632" s="2" t="s">
        <v>1173</v>
      </c>
      <c r="D632" s="6">
        <v>1</v>
      </c>
      <c r="E632" s="3" t="s">
        <v>13</v>
      </c>
      <c r="F632" s="7">
        <v>0</v>
      </c>
      <c r="G632" s="7">
        <v>0</v>
      </c>
      <c r="H632" s="7">
        <f t="shared" si="36"/>
        <v>0</v>
      </c>
      <c r="I632" s="7">
        <f t="shared" si="37"/>
        <v>0</v>
      </c>
      <c r="J632" t="s">
        <v>67</v>
      </c>
      <c r="K632" s="7">
        <f t="shared" si="38"/>
        <v>0</v>
      </c>
      <c r="L632" s="7">
        <f t="shared" si="39"/>
        <v>0</v>
      </c>
    </row>
    <row r="633" spans="1:12" ht="11.55" customHeight="1">
      <c r="A633" s="1">
        <v>631</v>
      </c>
      <c r="B633" s="2" t="s">
        <v>1174</v>
      </c>
      <c r="C633" s="2" t="s">
        <v>1175</v>
      </c>
      <c r="D633" s="6">
        <v>1</v>
      </c>
      <c r="E633" s="3" t="s">
        <v>13</v>
      </c>
      <c r="F633" s="7">
        <v>0</v>
      </c>
      <c r="G633" s="7">
        <v>0</v>
      </c>
      <c r="H633" s="7">
        <f t="shared" si="36"/>
        <v>0</v>
      </c>
      <c r="I633" s="7">
        <f t="shared" si="37"/>
        <v>0</v>
      </c>
      <c r="J633" t="s">
        <v>67</v>
      </c>
      <c r="K633" s="7">
        <f t="shared" si="38"/>
        <v>0</v>
      </c>
      <c r="L633" s="7">
        <f t="shared" si="39"/>
        <v>0</v>
      </c>
    </row>
    <row r="634" spans="1:12" ht="11.55" customHeight="1">
      <c r="A634" s="1">
        <v>632</v>
      </c>
      <c r="B634" s="2" t="s">
        <v>1176</v>
      </c>
      <c r="C634" s="2" t="s">
        <v>1176</v>
      </c>
      <c r="D634" s="6">
        <v>1</v>
      </c>
      <c r="E634" s="3" t="s">
        <v>13</v>
      </c>
      <c r="F634" s="7">
        <v>5.25</v>
      </c>
      <c r="G634" s="7">
        <v>8.6</v>
      </c>
      <c r="H634" s="7">
        <f t="shared" si="36"/>
        <v>5.25</v>
      </c>
      <c r="I634" s="7">
        <f t="shared" si="37"/>
        <v>8.6</v>
      </c>
      <c r="K634" s="7">
        <f t="shared" si="38"/>
        <v>3.15</v>
      </c>
      <c r="L634" s="7">
        <f t="shared" si="39"/>
        <v>3.15</v>
      </c>
    </row>
    <row r="635" spans="1:12" ht="11.55" customHeight="1">
      <c r="A635" s="1">
        <v>633</v>
      </c>
      <c r="B635" s="2" t="s">
        <v>1177</v>
      </c>
      <c r="C635" s="2" t="s">
        <v>1178</v>
      </c>
      <c r="D635" s="6">
        <v>12</v>
      </c>
      <c r="E635" s="3" t="s">
        <v>13</v>
      </c>
      <c r="F635" s="7">
        <v>8.98</v>
      </c>
      <c r="G635" s="7">
        <v>20.25</v>
      </c>
      <c r="H635" s="7">
        <f t="shared" si="36"/>
        <v>107.76</v>
      </c>
      <c r="I635" s="7">
        <f t="shared" si="37"/>
        <v>243</v>
      </c>
      <c r="K635" s="7">
        <f t="shared" si="38"/>
        <v>5.3879999999999999</v>
      </c>
      <c r="L635" s="7">
        <f t="shared" si="39"/>
        <v>64.656000000000006</v>
      </c>
    </row>
    <row r="636" spans="1:12" ht="11.55" customHeight="1">
      <c r="A636" s="1">
        <v>634</v>
      </c>
      <c r="B636" s="2" t="s">
        <v>1179</v>
      </c>
      <c r="C636" s="2" t="s">
        <v>1180</v>
      </c>
      <c r="D636" s="6">
        <v>0</v>
      </c>
      <c r="E636" s="3" t="s">
        <v>13</v>
      </c>
      <c r="F636" s="7">
        <v>10.99</v>
      </c>
      <c r="G636" s="7">
        <v>22.02</v>
      </c>
      <c r="H636" s="7">
        <f t="shared" si="36"/>
        <v>0</v>
      </c>
      <c r="I636" s="7">
        <f t="shared" si="37"/>
        <v>0</v>
      </c>
      <c r="J636" t="s">
        <v>649</v>
      </c>
      <c r="K636" s="7">
        <f t="shared" si="38"/>
        <v>6.5940000000000003</v>
      </c>
      <c r="L636" s="7">
        <f t="shared" si="39"/>
        <v>0</v>
      </c>
    </row>
    <row r="637" spans="1:12" ht="11.55" customHeight="1">
      <c r="A637" s="1">
        <v>635</v>
      </c>
      <c r="B637" s="2" t="s">
        <v>1181</v>
      </c>
      <c r="C637" s="2" t="s">
        <v>1182</v>
      </c>
      <c r="D637" s="6">
        <v>4</v>
      </c>
      <c r="E637" s="3" t="s">
        <v>13</v>
      </c>
      <c r="F637" s="7">
        <v>16.23</v>
      </c>
      <c r="G637" s="7">
        <v>28.94</v>
      </c>
      <c r="H637" s="7">
        <f t="shared" si="36"/>
        <v>64.92</v>
      </c>
      <c r="I637" s="7">
        <f t="shared" si="37"/>
        <v>115.76</v>
      </c>
      <c r="K637" s="7">
        <f t="shared" si="38"/>
        <v>9.7379999999999995</v>
      </c>
      <c r="L637" s="7">
        <f t="shared" si="39"/>
        <v>38.951999999999998</v>
      </c>
    </row>
    <row r="638" spans="1:12" ht="11.55" customHeight="1">
      <c r="A638" s="1">
        <v>636</v>
      </c>
      <c r="B638" s="2" t="s">
        <v>1183</v>
      </c>
      <c r="C638" s="2" t="s">
        <v>1184</v>
      </c>
      <c r="D638" s="6">
        <v>10</v>
      </c>
      <c r="E638" s="3" t="s">
        <v>13</v>
      </c>
      <c r="F638" s="7">
        <v>36.96</v>
      </c>
      <c r="G638" s="7">
        <v>58.06</v>
      </c>
      <c r="H638" s="7">
        <f t="shared" si="36"/>
        <v>369.6</v>
      </c>
      <c r="I638" s="7">
        <f t="shared" si="37"/>
        <v>580.6</v>
      </c>
      <c r="K638" s="7">
        <f t="shared" si="38"/>
        <v>22.175999999999998</v>
      </c>
      <c r="L638" s="7">
        <f t="shared" si="39"/>
        <v>221.76000000000002</v>
      </c>
    </row>
    <row r="639" spans="1:12" ht="11.55" customHeight="1">
      <c r="A639" s="1">
        <v>637</v>
      </c>
      <c r="B639" s="2" t="s">
        <v>1185</v>
      </c>
      <c r="C639" s="2" t="s">
        <v>1186</v>
      </c>
      <c r="D639" s="6">
        <v>3</v>
      </c>
      <c r="E639" s="3" t="s">
        <v>13</v>
      </c>
      <c r="F639" s="7">
        <v>325</v>
      </c>
      <c r="G639" s="7">
        <v>438.37</v>
      </c>
      <c r="H639" s="7">
        <f t="shared" si="36"/>
        <v>975</v>
      </c>
      <c r="I639" s="7">
        <f t="shared" si="37"/>
        <v>1315.1100000000001</v>
      </c>
      <c r="K639" s="7">
        <f t="shared" si="38"/>
        <v>195</v>
      </c>
      <c r="L639" s="7">
        <f t="shared" si="39"/>
        <v>585</v>
      </c>
    </row>
    <row r="640" spans="1:12" ht="11.55" customHeight="1">
      <c r="A640" s="1">
        <v>638</v>
      </c>
      <c r="B640" s="2" t="s">
        <v>1187</v>
      </c>
      <c r="C640" s="2" t="s">
        <v>1188</v>
      </c>
      <c r="D640" s="6">
        <v>0</v>
      </c>
      <c r="E640" s="3" t="s">
        <v>13</v>
      </c>
      <c r="F640" s="7">
        <v>3.75</v>
      </c>
      <c r="G640" s="7">
        <v>6.22</v>
      </c>
      <c r="H640" s="7">
        <f t="shared" si="36"/>
        <v>0</v>
      </c>
      <c r="I640" s="7">
        <f t="shared" si="37"/>
        <v>0</v>
      </c>
      <c r="J640" t="s">
        <v>649</v>
      </c>
      <c r="K640" s="7">
        <f t="shared" si="38"/>
        <v>2.25</v>
      </c>
      <c r="L640" s="7">
        <f t="shared" si="39"/>
        <v>0</v>
      </c>
    </row>
    <row r="641" spans="1:12" ht="11.55" customHeight="1">
      <c r="A641" s="1">
        <v>639</v>
      </c>
      <c r="B641" s="2" t="s">
        <v>1189</v>
      </c>
      <c r="C641" s="2" t="s">
        <v>1190</v>
      </c>
      <c r="D641" s="6">
        <v>0</v>
      </c>
      <c r="E641" s="3" t="s">
        <v>13</v>
      </c>
      <c r="F641" s="7">
        <v>4.8499999999999996</v>
      </c>
      <c r="G641" s="7">
        <v>9.23</v>
      </c>
      <c r="H641" s="7">
        <f t="shared" si="36"/>
        <v>0</v>
      </c>
      <c r="I641" s="7">
        <f t="shared" si="37"/>
        <v>0</v>
      </c>
      <c r="J641" t="s">
        <v>649</v>
      </c>
      <c r="K641" s="7">
        <f t="shared" si="38"/>
        <v>2.9099999999999997</v>
      </c>
      <c r="L641" s="7">
        <f t="shared" si="39"/>
        <v>0</v>
      </c>
    </row>
    <row r="642" spans="1:12" ht="11.55" customHeight="1">
      <c r="A642" s="1">
        <v>640</v>
      </c>
      <c r="B642" s="2" t="s">
        <v>1191</v>
      </c>
      <c r="C642" s="2" t="s">
        <v>1192</v>
      </c>
      <c r="D642" s="6">
        <v>0</v>
      </c>
      <c r="E642" s="3" t="s">
        <v>1193</v>
      </c>
      <c r="F642" s="7">
        <v>3.85</v>
      </c>
      <c r="G642" s="7">
        <v>6.22</v>
      </c>
      <c r="H642" s="7">
        <f t="shared" si="36"/>
        <v>0</v>
      </c>
      <c r="I642" s="7">
        <f t="shared" si="37"/>
        <v>0</v>
      </c>
      <c r="J642" t="s">
        <v>649</v>
      </c>
      <c r="K642" s="7">
        <f t="shared" si="38"/>
        <v>2.31</v>
      </c>
      <c r="L642" s="7">
        <f t="shared" si="39"/>
        <v>0</v>
      </c>
    </row>
    <row r="643" spans="1:12" ht="11.55" customHeight="1">
      <c r="A643" s="1">
        <v>641</v>
      </c>
      <c r="B643" s="2" t="s">
        <v>1194</v>
      </c>
      <c r="C643" s="2" t="s">
        <v>1195</v>
      </c>
      <c r="D643" s="6">
        <v>1</v>
      </c>
      <c r="E643" s="3" t="s">
        <v>13</v>
      </c>
      <c r="F643" s="7">
        <v>390</v>
      </c>
      <c r="G643" s="7">
        <v>662.54</v>
      </c>
      <c r="H643" s="7">
        <f t="shared" ref="H643:H653" si="40">IFERROR(D643*F643,0)</f>
        <v>390</v>
      </c>
      <c r="I643" s="7">
        <f t="shared" ref="I643:I653" si="41">IFERROR(D643*G643,0)</f>
        <v>662.54</v>
      </c>
      <c r="K643" s="7">
        <f t="shared" ref="K643:K653" si="42">F643*(1-40%)</f>
        <v>234</v>
      </c>
      <c r="L643" s="7">
        <f t="shared" ref="L643:L653" si="43">H643*60%</f>
        <v>234</v>
      </c>
    </row>
    <row r="644" spans="1:12" ht="11.55" customHeight="1">
      <c r="A644" s="1">
        <v>642</v>
      </c>
      <c r="B644" s="2" t="s">
        <v>1196</v>
      </c>
      <c r="C644" s="2" t="s">
        <v>1197</v>
      </c>
      <c r="D644" s="6">
        <v>1</v>
      </c>
      <c r="E644" s="3" t="s">
        <v>13</v>
      </c>
      <c r="F644" s="7">
        <v>23.71</v>
      </c>
      <c r="G644" s="7">
        <v>37.71</v>
      </c>
      <c r="H644" s="7">
        <f t="shared" si="40"/>
        <v>23.71</v>
      </c>
      <c r="I644" s="7">
        <f t="shared" si="41"/>
        <v>37.71</v>
      </c>
      <c r="K644" s="7">
        <f t="shared" si="42"/>
        <v>14.226000000000001</v>
      </c>
      <c r="L644" s="7">
        <f t="shared" si="43"/>
        <v>14.226000000000001</v>
      </c>
    </row>
    <row r="645" spans="1:12" ht="11.55" customHeight="1">
      <c r="A645" s="1">
        <v>643</v>
      </c>
      <c r="B645" s="2" t="s">
        <v>1198</v>
      </c>
      <c r="C645" s="2" t="s">
        <v>1199</v>
      </c>
      <c r="D645" s="6">
        <v>48</v>
      </c>
      <c r="E645" s="3" t="s">
        <v>1200</v>
      </c>
      <c r="F645" s="7">
        <v>44.25</v>
      </c>
      <c r="G645" s="7">
        <v>61.44</v>
      </c>
      <c r="H645" s="7">
        <f t="shared" si="40"/>
        <v>2124</v>
      </c>
      <c r="I645" s="7">
        <f t="shared" si="41"/>
        <v>2949.12</v>
      </c>
      <c r="K645" s="7">
        <f t="shared" si="42"/>
        <v>26.55</v>
      </c>
      <c r="L645" s="7">
        <f t="shared" si="43"/>
        <v>1274.3999999999999</v>
      </c>
    </row>
    <row r="646" spans="1:12" ht="11.55" customHeight="1">
      <c r="A646" s="1">
        <v>644</v>
      </c>
      <c r="B646" s="2" t="s">
        <v>1201</v>
      </c>
      <c r="C646" s="2" t="s">
        <v>1202</v>
      </c>
      <c r="D646" s="6">
        <v>3</v>
      </c>
      <c r="E646" s="3" t="s">
        <v>13</v>
      </c>
      <c r="F646" s="7">
        <v>23.58</v>
      </c>
      <c r="G646" s="7">
        <v>35.5</v>
      </c>
      <c r="H646" s="7">
        <f t="shared" si="40"/>
        <v>70.739999999999995</v>
      </c>
      <c r="I646" s="7">
        <f t="shared" si="41"/>
        <v>106.5</v>
      </c>
      <c r="K646" s="7">
        <f t="shared" si="42"/>
        <v>14.147999999999998</v>
      </c>
      <c r="L646" s="7">
        <f t="shared" si="43"/>
        <v>42.443999999999996</v>
      </c>
    </row>
    <row r="647" spans="1:12" ht="11.55" customHeight="1">
      <c r="A647" s="1">
        <v>645</v>
      </c>
      <c r="B647" s="2" t="s">
        <v>1203</v>
      </c>
      <c r="C647" s="2" t="s">
        <v>1204</v>
      </c>
      <c r="D647" s="6">
        <v>6</v>
      </c>
      <c r="E647" s="3" t="s">
        <v>13</v>
      </c>
      <c r="F647" s="7">
        <v>2.38</v>
      </c>
      <c r="G647" s="7">
        <v>4.6900000000000004</v>
      </c>
      <c r="H647" s="7">
        <f t="shared" si="40"/>
        <v>14.28</v>
      </c>
      <c r="I647" s="7">
        <f t="shared" si="41"/>
        <v>28.14</v>
      </c>
      <c r="K647" s="7">
        <f t="shared" si="42"/>
        <v>1.4279999999999999</v>
      </c>
      <c r="L647" s="7">
        <f t="shared" si="43"/>
        <v>8.5679999999999996</v>
      </c>
    </row>
    <row r="648" spans="1:12" ht="11.55" customHeight="1">
      <c r="A648" s="1">
        <v>646</v>
      </c>
      <c r="B648" s="2" t="s">
        <v>1205</v>
      </c>
      <c r="C648" s="2" t="s">
        <v>1206</v>
      </c>
      <c r="D648" s="6">
        <v>10</v>
      </c>
      <c r="E648" s="3" t="s">
        <v>13</v>
      </c>
      <c r="F648" s="7">
        <v>2.63</v>
      </c>
      <c r="G648" s="7">
        <v>5.18</v>
      </c>
      <c r="H648" s="7">
        <f t="shared" si="40"/>
        <v>26.299999999999997</v>
      </c>
      <c r="I648" s="7">
        <f t="shared" si="41"/>
        <v>51.8</v>
      </c>
      <c r="K648" s="7">
        <f t="shared" si="42"/>
        <v>1.5779999999999998</v>
      </c>
      <c r="L648" s="7">
        <f t="shared" si="43"/>
        <v>15.779999999999998</v>
      </c>
    </row>
    <row r="649" spans="1:12" ht="11.55" customHeight="1">
      <c r="A649" s="1">
        <v>647</v>
      </c>
      <c r="B649" s="2" t="s">
        <v>1207</v>
      </c>
      <c r="C649" s="2" t="s">
        <v>1208</v>
      </c>
      <c r="D649" s="6">
        <v>1</v>
      </c>
      <c r="E649" s="3" t="s">
        <v>13</v>
      </c>
      <c r="F649" s="7">
        <v>2.1</v>
      </c>
      <c r="G649" s="7">
        <v>3.49</v>
      </c>
      <c r="H649" s="7">
        <f t="shared" si="40"/>
        <v>2.1</v>
      </c>
      <c r="I649" s="7">
        <f t="shared" si="41"/>
        <v>3.49</v>
      </c>
      <c r="K649" s="7">
        <f t="shared" si="42"/>
        <v>1.26</v>
      </c>
      <c r="L649" s="7">
        <f t="shared" si="43"/>
        <v>1.26</v>
      </c>
    </row>
    <row r="650" spans="1:12" ht="11.55" customHeight="1">
      <c r="A650" s="1">
        <v>648</v>
      </c>
      <c r="B650" s="2" t="s">
        <v>1209</v>
      </c>
      <c r="C650" s="2" t="s">
        <v>1210</v>
      </c>
      <c r="D650" s="6">
        <v>17</v>
      </c>
      <c r="E650" s="3" t="s">
        <v>13</v>
      </c>
      <c r="F650" s="7">
        <v>14.85</v>
      </c>
      <c r="G650" s="7">
        <v>20.65</v>
      </c>
      <c r="H650" s="7">
        <f t="shared" si="40"/>
        <v>252.45</v>
      </c>
      <c r="I650" s="7">
        <f t="shared" si="41"/>
        <v>351.04999999999995</v>
      </c>
      <c r="K650" s="7">
        <f t="shared" si="42"/>
        <v>8.91</v>
      </c>
      <c r="L650" s="7">
        <f t="shared" si="43"/>
        <v>151.47</v>
      </c>
    </row>
    <row r="651" spans="1:12" ht="11.55" customHeight="1">
      <c r="A651" s="1">
        <v>649</v>
      </c>
      <c r="B651" s="2" t="s">
        <v>1211</v>
      </c>
      <c r="C651" s="2" t="s">
        <v>1212</v>
      </c>
      <c r="D651" s="6">
        <v>3</v>
      </c>
      <c r="E651" s="3" t="s">
        <v>13</v>
      </c>
      <c r="F651" s="7">
        <v>5.0199999999999996</v>
      </c>
      <c r="G651" s="7">
        <v>7.01</v>
      </c>
      <c r="H651" s="7">
        <f t="shared" si="40"/>
        <v>15.059999999999999</v>
      </c>
      <c r="I651" s="7">
        <f t="shared" si="41"/>
        <v>21.03</v>
      </c>
      <c r="K651" s="7">
        <f t="shared" si="42"/>
        <v>3.0119999999999996</v>
      </c>
      <c r="L651" s="7">
        <f t="shared" si="43"/>
        <v>9.0359999999999996</v>
      </c>
    </row>
    <row r="652" spans="1:12" ht="11.55" customHeight="1">
      <c r="A652" s="1">
        <v>650</v>
      </c>
      <c r="B652" s="2" t="s">
        <v>1213</v>
      </c>
      <c r="C652" s="2" t="s">
        <v>1214</v>
      </c>
      <c r="D652" s="6">
        <v>7</v>
      </c>
      <c r="E652" s="3" t="s">
        <v>256</v>
      </c>
      <c r="F652" s="7">
        <v>59.45</v>
      </c>
      <c r="G652" s="7">
        <v>103.7</v>
      </c>
      <c r="H652" s="7">
        <f t="shared" si="40"/>
        <v>416.15000000000003</v>
      </c>
      <c r="I652" s="7">
        <f t="shared" si="41"/>
        <v>725.9</v>
      </c>
      <c r="K652" s="7">
        <f t="shared" si="42"/>
        <v>35.67</v>
      </c>
      <c r="L652" s="7">
        <f t="shared" si="43"/>
        <v>249.69</v>
      </c>
    </row>
    <row r="653" spans="1:12" ht="11.55" customHeight="1">
      <c r="A653" s="1">
        <v>651</v>
      </c>
      <c r="B653" s="2" t="s">
        <v>1215</v>
      </c>
      <c r="C653" s="2" t="s">
        <v>1216</v>
      </c>
      <c r="D653" s="6">
        <v>12</v>
      </c>
      <c r="E653" s="3" t="s">
        <v>256</v>
      </c>
      <c r="F653" s="7">
        <v>90.75</v>
      </c>
      <c r="G653" s="7">
        <v>148.46</v>
      </c>
      <c r="H653" s="7">
        <f t="shared" si="40"/>
        <v>1089</v>
      </c>
      <c r="I653" s="7">
        <f t="shared" si="41"/>
        <v>1781.52</v>
      </c>
      <c r="K653" s="7">
        <f t="shared" si="42"/>
        <v>54.449999999999996</v>
      </c>
      <c r="L653" s="7">
        <f t="shared" si="43"/>
        <v>653.4</v>
      </c>
    </row>
    <row r="654" spans="1:12">
      <c r="A654" s="4"/>
      <c r="B654" s="4"/>
      <c r="C654" s="4"/>
      <c r="D654" s="4"/>
      <c r="E654" s="4"/>
      <c r="F654" s="8"/>
      <c r="G654" s="8"/>
      <c r="H654" s="8"/>
      <c r="I654" s="8"/>
    </row>
    <row r="655" spans="1:12">
      <c r="A655" s="5" t="s">
        <v>1217</v>
      </c>
      <c r="B655" s="4"/>
      <c r="C655" s="4"/>
      <c r="D655" s="4"/>
      <c r="E655" s="4"/>
      <c r="F655" s="8"/>
      <c r="G655" s="8"/>
      <c r="H655" s="9"/>
      <c r="I655" s="9"/>
    </row>
    <row r="656" spans="1:12">
      <c r="A656" s="5" t="s">
        <v>1218</v>
      </c>
      <c r="B656" s="4"/>
      <c r="C656" s="4"/>
      <c r="D656" s="4"/>
      <c r="E656" s="4"/>
      <c r="F656" s="8"/>
      <c r="G656" s="8"/>
      <c r="H656" s="9"/>
      <c r="I656" s="9"/>
    </row>
    <row r="657" spans="1:9">
      <c r="A657" s="5" t="s">
        <v>1219</v>
      </c>
      <c r="B657" s="4"/>
      <c r="C657" s="4"/>
      <c r="D657" s="4"/>
      <c r="E657" s="4"/>
      <c r="F657" s="8"/>
      <c r="G657" s="8"/>
      <c r="H657" s="9"/>
      <c r="I657" s="9"/>
    </row>
  </sheetData>
  <mergeCells count="1">
    <mergeCell ref="A1:I1"/>
  </mergeCells>
  <pageMargins left="0.7" right="0.7" top="0.75" bottom="0.75" header="0.3" footer="0.3"/>
  <pageSetup paperSize="9" scale="61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B6" sqref="B6"/>
    </sheetView>
  </sheetViews>
  <sheetFormatPr defaultRowHeight="13.8"/>
  <cols>
    <col min="1" max="1" width="56" customWidth="1"/>
    <col min="2" max="2" width="24" customWidth="1"/>
  </cols>
  <sheetData>
    <row r="1" spans="1:4" ht="16.649999999999999" customHeight="1">
      <c r="A1" s="15" t="s">
        <v>1220</v>
      </c>
      <c r="B1" s="15"/>
      <c r="C1" s="16"/>
      <c r="D1" s="16"/>
    </row>
    <row r="2" spans="1:4">
      <c r="A2" s="4"/>
      <c r="B2" s="4"/>
    </row>
    <row r="3" spans="1:4">
      <c r="A3" s="5" t="s">
        <v>1221</v>
      </c>
      <c r="B3" s="4" t="s">
        <v>1222</v>
      </c>
    </row>
    <row r="4" spans="1:4">
      <c r="A4" s="5" t="s">
        <v>1223</v>
      </c>
      <c r="B4" s="4" t="s">
        <v>1224</v>
      </c>
    </row>
    <row r="5" spans="1:4">
      <c r="A5" s="5" t="s">
        <v>1225</v>
      </c>
      <c r="B5" s="10">
        <f>COUNT(Zestawienie!A3:A653)</f>
        <v>651</v>
      </c>
    </row>
    <row r="6" spans="1:4">
      <c r="A6" s="5" t="s">
        <v>1226</v>
      </c>
      <c r="B6" s="8"/>
    </row>
    <row r="7" spans="1:4">
      <c r="A7" s="5" t="s">
        <v>1227</v>
      </c>
      <c r="B7" s="8"/>
    </row>
    <row r="8" spans="1:4">
      <c r="A8" s="5" t="s">
        <v>1228</v>
      </c>
      <c r="B8" s="8"/>
    </row>
    <row r="9" spans="1:4">
      <c r="A9" s="5" t="s">
        <v>1229</v>
      </c>
      <c r="B9" s="8"/>
    </row>
    <row r="10" spans="1:4">
      <c r="A10" s="5"/>
      <c r="B10" s="8"/>
    </row>
    <row r="11" spans="1:4">
      <c r="A11" s="5" t="s">
        <v>1230</v>
      </c>
      <c r="B11" s="8"/>
    </row>
    <row r="12" spans="1:4">
      <c r="A12" s="5" t="s">
        <v>1231</v>
      </c>
      <c r="B12" s="8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Zestawienie</vt:lpstr>
      <vt:lpstr>Podsumowanie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2026-06-04T20:10:09Z</cp:lastPrinted>
  <dcterms:created xsi:type="dcterms:W3CDTF">2026-06-03T14:30:40Z</dcterms:created>
  <dcterms:modified xsi:type="dcterms:W3CDTF">2026-10-26T16:28:28Z</dcterms:modified>
</cp:coreProperties>
</file>